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77" firstSheet="16" activeTab="18"/>
  </bookViews>
  <sheets>
    <sheet name="公用经费" sheetId="3" state="hidden" r:id="rId1"/>
    <sheet name="整体支出自评表" sheetId="26" r:id="rId2"/>
    <sheet name="红色宣传与教育" sheetId="1" r:id="rId3"/>
    <sheet name="纪念馆日常运转" sheetId="4" r:id="rId4"/>
    <sheet name="景区基础设施维修维护" sheetId="6" r:id="rId5"/>
    <sheet name="刘少奇故居常年维修" sheetId="7" r:id="rId6"/>
    <sheet name="文物征集修复与陈列布展" sheetId="8" r:id="rId7"/>
    <sheet name="学术研究与交流" sheetId="9" r:id="rId8"/>
    <sheet name="园林绿化维护" sheetId="10" r:id="rId9"/>
    <sheet name="平安和谐模范城市专项奖励资金" sheetId="14" r:id="rId10"/>
    <sheet name="国安工作经费" sheetId="15" r:id="rId11"/>
    <sheet name="2022年度国家文物保护专项资金" sheetId="16" r:id="rId12"/>
    <sheet name="花明楼景区文旅行业抗疫情纾困补助" sheetId="17" r:id="rId13"/>
    <sheet name="预防性二期项目预算项目资金使用绩效目标" sheetId="22" r:id="rId14"/>
    <sheet name="2021年文化事业和文化产业发展专项资金（红色基因库）" sheetId="23" r:id="rId15"/>
    <sheet name="公共-重大文旅项目及活动" sheetId="13" r:id="rId16"/>
    <sheet name="公共-花明楼、修养亭维修资金" sheetId="18" r:id="rId17"/>
    <sheet name="公共-纪念馆修缮提质和文物保护中心建设项目" sheetId="19" r:id="rId18"/>
    <sheet name="公共-文献文物研究数据库" sheetId="20" r:id="rId19"/>
    <sheet name="公共2022年第二批小型水利基础设施建设及维修养护项目市级补助" sheetId="21" r:id="rId20"/>
    <sheet name="公共-2021年文化事业和文化产业发展专项资金（刘少奇同志纪念" sheetId="24" r:id="rId21"/>
  </sheets>
  <definedNames>
    <definedName name="_xlnm.Print_Area" localSheetId="6">文物征集修复与陈列布展!$O$1:$W$26</definedName>
    <definedName name="_xlnm.Print_Area" localSheetId="12">花明楼景区文旅行业抗疫情纾困补助!$A$1:$I$25</definedName>
    <definedName name="_xlnm.Print_Area" localSheetId="7">学术研究与交流!$A$1:$I$27</definedName>
    <definedName name="_xlnm.Print_Area" localSheetId="15">'公共-重大文旅项目及活动'!$A$1:$I$24</definedName>
  </definedNames>
  <calcPr calcId="144525"/>
</workbook>
</file>

<file path=xl/sharedStrings.xml><?xml version="1.0" encoding="utf-8"?>
<sst xmlns="http://schemas.openxmlformats.org/spreadsheetml/2006/main" count="1805" uniqueCount="786">
  <si>
    <r>
      <rPr>
        <b/>
        <sz val="22"/>
        <color theme="1"/>
        <rFont val="Times New Roman"/>
        <charset val="134"/>
      </rPr>
      <t>2022</t>
    </r>
    <r>
      <rPr>
        <b/>
        <sz val="22"/>
        <color theme="1"/>
        <rFont val="方正小标宋简体"/>
        <charset val="134"/>
      </rPr>
      <t>年度项目支出绩效自评表</t>
    </r>
  </si>
  <si>
    <r>
      <rPr>
        <sz val="12"/>
        <color theme="1"/>
        <rFont val="仿宋_GB2312"/>
        <charset val="134"/>
      </rPr>
      <t>项目支出名称</t>
    </r>
  </si>
  <si>
    <r>
      <rPr>
        <sz val="12"/>
        <color theme="1"/>
        <rFont val="仿宋_GB2312"/>
        <charset val="134"/>
      </rPr>
      <t>公用经费</t>
    </r>
  </si>
  <si>
    <r>
      <rPr>
        <sz val="12"/>
        <color theme="1"/>
        <rFont val="仿宋_GB2312"/>
        <charset val="134"/>
      </rPr>
      <t>主管部门</t>
    </r>
  </si>
  <si>
    <r>
      <rPr>
        <sz val="12"/>
        <color theme="1"/>
        <rFont val="仿宋_GB2312"/>
        <charset val="134"/>
      </rPr>
      <t>刘少奇同志纪念馆</t>
    </r>
  </si>
  <si>
    <r>
      <rPr>
        <sz val="12"/>
        <color theme="1"/>
        <rFont val="仿宋_GB2312"/>
        <charset val="134"/>
      </rPr>
      <t>实施单位</t>
    </r>
  </si>
  <si>
    <r>
      <rPr>
        <sz val="12"/>
        <color theme="1"/>
        <rFont val="仿宋_GB2312"/>
        <charset val="134"/>
      </rPr>
      <t>项目资金（万元）</t>
    </r>
  </si>
  <si>
    <r>
      <rPr>
        <sz val="12"/>
        <color theme="1"/>
        <rFont val="仿宋_GB2312"/>
        <charset val="134"/>
      </rPr>
      <t>年初</t>
    </r>
  </si>
  <si>
    <r>
      <rPr>
        <sz val="12"/>
        <color theme="1"/>
        <rFont val="仿宋_GB2312"/>
        <charset val="134"/>
      </rPr>
      <t>全年</t>
    </r>
  </si>
  <si>
    <r>
      <rPr>
        <sz val="12"/>
        <color theme="1"/>
        <rFont val="仿宋_GB2312"/>
        <charset val="134"/>
      </rPr>
      <t>分值</t>
    </r>
  </si>
  <si>
    <r>
      <rPr>
        <sz val="12"/>
        <color theme="1"/>
        <rFont val="仿宋_GB2312"/>
        <charset val="134"/>
      </rPr>
      <t>执行率</t>
    </r>
  </si>
  <si>
    <r>
      <rPr>
        <sz val="12"/>
        <color theme="1"/>
        <rFont val="仿宋_GB2312"/>
        <charset val="134"/>
      </rPr>
      <t>得分</t>
    </r>
  </si>
  <si>
    <r>
      <rPr>
        <sz val="12"/>
        <color theme="1"/>
        <rFont val="仿宋_GB2312"/>
        <charset val="134"/>
      </rPr>
      <t>预算数</t>
    </r>
  </si>
  <si>
    <r>
      <rPr>
        <sz val="12"/>
        <color theme="1"/>
        <rFont val="仿宋_GB2312"/>
        <charset val="134"/>
      </rPr>
      <t>执行数</t>
    </r>
  </si>
  <si>
    <r>
      <rPr>
        <sz val="12"/>
        <color theme="1"/>
        <rFont val="仿宋_GB2312"/>
        <charset val="134"/>
      </rPr>
      <t>年度资金总额　</t>
    </r>
  </si>
  <si>
    <r>
      <rPr>
        <sz val="12"/>
        <color theme="1"/>
        <rFont val="仿宋_GB2312"/>
        <charset val="134"/>
      </rPr>
      <t>其中：当年财政拨款　</t>
    </r>
  </si>
  <si>
    <r>
      <rPr>
        <sz val="12"/>
        <color theme="1"/>
        <rFont val="仿宋_GB2312"/>
        <charset val="134"/>
      </rPr>
      <t>上年结转资金　</t>
    </r>
  </si>
  <si>
    <r>
      <rPr>
        <sz val="12"/>
        <color theme="1"/>
        <rFont val="仿宋_GB2312"/>
        <charset val="134"/>
      </rPr>
      <t>其他资金</t>
    </r>
  </si>
  <si>
    <r>
      <rPr>
        <sz val="12"/>
        <color theme="1"/>
        <rFont val="仿宋_GB2312"/>
        <charset val="134"/>
      </rPr>
      <t>年度总体目标</t>
    </r>
  </si>
  <si>
    <r>
      <rPr>
        <sz val="12"/>
        <color theme="1"/>
        <rFont val="仿宋_GB2312"/>
        <charset val="134"/>
      </rPr>
      <t>年度目标</t>
    </r>
  </si>
  <si>
    <r>
      <rPr>
        <sz val="12"/>
        <color theme="1"/>
        <rFont val="仿宋_GB2312"/>
        <charset val="134"/>
      </rPr>
      <t>实际完成情况　</t>
    </r>
  </si>
  <si>
    <r>
      <rPr>
        <sz val="12"/>
        <color theme="1"/>
        <rFont val="仿宋_GB2312"/>
        <charset val="134"/>
      </rPr>
      <t>完成单位的日常工作，保障单位的正常接待，公车运行以及出国公务活动等。保障工会工作的顺利开展，丰富职工的业余活动，继续保持省文明标兵单位的荣誉，保障景区正常开放。</t>
    </r>
  </si>
  <si>
    <r>
      <rPr>
        <sz val="12"/>
        <color theme="1"/>
        <rFont val="Times New Roman"/>
        <charset val="134"/>
      </rPr>
      <t>2022</t>
    </r>
    <r>
      <rPr>
        <sz val="12"/>
        <color theme="1"/>
        <rFont val="仿宋_GB2312"/>
        <charset val="134"/>
      </rPr>
      <t>年实际完成</t>
    </r>
    <r>
      <rPr>
        <sz val="12"/>
        <color theme="1"/>
        <rFont val="Times New Roman"/>
        <charset val="134"/>
      </rPr>
      <t>173</t>
    </r>
    <r>
      <rPr>
        <sz val="12"/>
        <color theme="1"/>
        <rFont val="仿宋_GB2312"/>
        <charset val="134"/>
      </rPr>
      <t>批次，采购</t>
    </r>
    <r>
      <rPr>
        <sz val="12"/>
        <color theme="1"/>
        <rFont val="Times New Roman"/>
        <charset val="134"/>
      </rPr>
      <t>4</t>
    </r>
    <r>
      <rPr>
        <sz val="12"/>
        <color theme="1"/>
        <rFont val="仿宋_GB2312"/>
        <charset val="134"/>
      </rPr>
      <t>辆保险车辆，参加</t>
    </r>
    <r>
      <rPr>
        <sz val="12"/>
        <color theme="1"/>
        <rFont val="Times New Roman"/>
        <charset val="134"/>
      </rPr>
      <t>4</t>
    </r>
    <r>
      <rPr>
        <sz val="12"/>
        <color theme="1"/>
        <rFont val="仿宋_GB2312"/>
        <charset val="134"/>
      </rPr>
      <t>次市直机关工委举办的文体活动，丰富了职工的业余生活，继续保持省文明标兵单位的荣誉，确保刘少奇同志纪念馆日常工作正常运转。</t>
    </r>
  </si>
  <si>
    <r>
      <rPr>
        <sz val="12"/>
        <color theme="1"/>
        <rFont val="仿宋_GB2312"/>
        <charset val="134"/>
      </rPr>
      <t>绩</t>
    </r>
    <r>
      <rPr>
        <sz val="12"/>
        <color theme="1"/>
        <rFont val="Times New Roman"/>
        <charset val="134"/>
      </rPr>
      <t xml:space="preserve">      </t>
    </r>
    <r>
      <rPr>
        <sz val="12"/>
        <color theme="1"/>
        <rFont val="仿宋_GB2312"/>
        <charset val="134"/>
      </rPr>
      <t>效</t>
    </r>
    <r>
      <rPr>
        <sz val="12"/>
        <color theme="1"/>
        <rFont val="Times New Roman"/>
        <charset val="134"/>
      </rPr>
      <t xml:space="preserve">      </t>
    </r>
    <r>
      <rPr>
        <sz val="12"/>
        <color theme="1"/>
        <rFont val="仿宋_GB2312"/>
        <charset val="134"/>
      </rPr>
      <t>指</t>
    </r>
    <r>
      <rPr>
        <sz val="12"/>
        <color theme="1"/>
        <rFont val="Times New Roman"/>
        <charset val="134"/>
      </rPr>
      <t xml:space="preserve">      </t>
    </r>
    <r>
      <rPr>
        <sz val="12"/>
        <color theme="1"/>
        <rFont val="仿宋_GB2312"/>
        <charset val="134"/>
      </rPr>
      <t>标</t>
    </r>
  </si>
  <si>
    <r>
      <rPr>
        <sz val="12"/>
        <color theme="1"/>
        <rFont val="仿宋_GB2312"/>
        <charset val="134"/>
      </rPr>
      <t>一级指标</t>
    </r>
  </si>
  <si>
    <r>
      <rPr>
        <sz val="12"/>
        <color theme="1"/>
        <rFont val="仿宋_GB2312"/>
        <charset val="134"/>
      </rPr>
      <t>二级指标</t>
    </r>
  </si>
  <si>
    <r>
      <rPr>
        <sz val="12"/>
        <color theme="1"/>
        <rFont val="仿宋_GB2312"/>
        <charset val="134"/>
      </rPr>
      <t>三级指标</t>
    </r>
  </si>
  <si>
    <r>
      <rPr>
        <sz val="12"/>
        <color theme="1"/>
        <rFont val="仿宋_GB2312"/>
        <charset val="134"/>
      </rPr>
      <t>年度指标值</t>
    </r>
  </si>
  <si>
    <r>
      <rPr>
        <sz val="12"/>
        <color theme="1"/>
        <rFont val="仿宋_GB2312"/>
        <charset val="134"/>
      </rPr>
      <t>实际完成值</t>
    </r>
  </si>
  <si>
    <r>
      <rPr>
        <sz val="12"/>
        <color theme="1"/>
        <rFont val="仿宋_GB2312"/>
        <charset val="134"/>
      </rPr>
      <t>偏差原因分析及改进措施</t>
    </r>
  </si>
  <si>
    <r>
      <rPr>
        <sz val="12"/>
        <color theme="1"/>
        <rFont val="仿宋_GB2312"/>
        <charset val="134"/>
      </rPr>
      <t>产出指标</t>
    </r>
    <r>
      <rPr>
        <sz val="12"/>
        <color theme="1"/>
        <rFont val="Times New Roman"/>
        <charset val="134"/>
      </rPr>
      <t>(50</t>
    </r>
    <r>
      <rPr>
        <sz val="12"/>
        <color theme="1"/>
        <rFont val="仿宋_GB2312"/>
        <charset val="134"/>
      </rPr>
      <t>分</t>
    </r>
    <r>
      <rPr>
        <sz val="12"/>
        <color theme="1"/>
        <rFont val="Times New Roman"/>
        <charset val="134"/>
      </rPr>
      <t>)</t>
    </r>
  </si>
  <si>
    <r>
      <rPr>
        <sz val="12"/>
        <color theme="1"/>
        <rFont val="仿宋_GB2312"/>
        <charset val="134"/>
      </rPr>
      <t>数量指标</t>
    </r>
  </si>
  <si>
    <r>
      <rPr>
        <sz val="12"/>
        <color theme="1"/>
        <rFont val="仿宋_GB2312"/>
        <charset val="134"/>
      </rPr>
      <t>接待批次</t>
    </r>
  </si>
  <si>
    <r>
      <rPr>
        <sz val="12"/>
        <color theme="1"/>
        <rFont val="Times New Roman"/>
        <charset val="134"/>
      </rPr>
      <t>≤150</t>
    </r>
    <r>
      <rPr>
        <sz val="12"/>
        <color theme="1"/>
        <rFont val="仿宋_GB2312"/>
        <charset val="134"/>
      </rPr>
      <t>次</t>
    </r>
  </si>
  <si>
    <r>
      <rPr>
        <sz val="12"/>
        <color theme="1"/>
        <rFont val="Times New Roman"/>
        <charset val="134"/>
      </rPr>
      <t>173</t>
    </r>
    <r>
      <rPr>
        <sz val="12"/>
        <color theme="1"/>
        <rFont val="仿宋_GB2312"/>
        <charset val="134"/>
      </rPr>
      <t>次</t>
    </r>
  </si>
  <si>
    <r>
      <rPr>
        <sz val="12"/>
        <color theme="1"/>
        <rFont val="仿宋_GB2312"/>
        <charset val="134"/>
      </rPr>
      <t>购买保险车辆数</t>
    </r>
  </si>
  <si>
    <r>
      <rPr>
        <sz val="12"/>
        <color theme="1"/>
        <rFont val="Times New Roman"/>
        <charset val="134"/>
      </rPr>
      <t>=4</t>
    </r>
    <r>
      <rPr>
        <sz val="12"/>
        <color theme="1"/>
        <rFont val="仿宋_GB2312"/>
        <charset val="134"/>
      </rPr>
      <t>台</t>
    </r>
  </si>
  <si>
    <r>
      <rPr>
        <sz val="12"/>
        <color theme="1"/>
        <rFont val="Times New Roman"/>
        <charset val="134"/>
      </rPr>
      <t>4</t>
    </r>
    <r>
      <rPr>
        <sz val="12"/>
        <color theme="1"/>
        <rFont val="仿宋_GB2312"/>
        <charset val="134"/>
      </rPr>
      <t>台</t>
    </r>
  </si>
  <si>
    <r>
      <rPr>
        <sz val="12"/>
        <color theme="1"/>
        <rFont val="仿宋_GB2312"/>
        <charset val="134"/>
      </rPr>
      <t>参加市直机关工委举办的文体活动次数</t>
    </r>
  </si>
  <si>
    <r>
      <rPr>
        <sz val="12"/>
        <color theme="1"/>
        <rFont val="Times New Roman"/>
        <charset val="134"/>
      </rPr>
      <t>≥3</t>
    </r>
    <r>
      <rPr>
        <sz val="12"/>
        <color theme="1"/>
        <rFont val="仿宋_GB2312"/>
        <charset val="134"/>
      </rPr>
      <t>次</t>
    </r>
  </si>
  <si>
    <r>
      <rPr>
        <sz val="12"/>
        <color theme="1"/>
        <rFont val="Times New Roman"/>
        <charset val="134"/>
      </rPr>
      <t>4</t>
    </r>
    <r>
      <rPr>
        <sz val="12"/>
        <color theme="1"/>
        <rFont val="仿宋_GB2312"/>
        <charset val="134"/>
      </rPr>
      <t>次</t>
    </r>
  </si>
  <si>
    <r>
      <rPr>
        <sz val="12"/>
        <color theme="1"/>
        <rFont val="仿宋_GB2312"/>
        <charset val="134"/>
      </rPr>
      <t>质量指标</t>
    </r>
  </si>
  <si>
    <r>
      <rPr>
        <sz val="12"/>
        <color theme="1"/>
        <rFont val="仿宋_GB2312"/>
        <charset val="134"/>
      </rPr>
      <t>省文明标兵单位</t>
    </r>
  </si>
  <si>
    <r>
      <rPr>
        <sz val="12"/>
        <color theme="1"/>
        <rFont val="仿宋_GB2312"/>
        <charset val="134"/>
      </rPr>
      <t>保持荣誉</t>
    </r>
  </si>
  <si>
    <r>
      <rPr>
        <sz val="12"/>
        <color theme="1"/>
        <rFont val="仿宋_GB2312"/>
        <charset val="134"/>
      </rPr>
      <t>时效指标</t>
    </r>
  </si>
  <si>
    <r>
      <rPr>
        <sz val="12"/>
        <color theme="1"/>
        <rFont val="仿宋_GB2312"/>
        <charset val="134"/>
      </rPr>
      <t>日常工作完成时间</t>
    </r>
  </si>
  <si>
    <r>
      <rPr>
        <sz val="12"/>
        <color theme="1"/>
        <rFont val="Times New Roman"/>
        <charset val="134"/>
      </rPr>
      <t>2022</t>
    </r>
    <r>
      <rPr>
        <sz val="12"/>
        <color theme="1"/>
        <rFont val="仿宋_GB2312"/>
        <charset val="134"/>
      </rPr>
      <t>年</t>
    </r>
    <r>
      <rPr>
        <sz val="12"/>
        <color theme="1"/>
        <rFont val="Times New Roman"/>
        <charset val="134"/>
      </rPr>
      <t>12</t>
    </r>
    <r>
      <rPr>
        <sz val="12"/>
        <color theme="1"/>
        <rFont val="仿宋_GB2312"/>
        <charset val="134"/>
      </rPr>
      <t>月之前完成</t>
    </r>
  </si>
  <si>
    <r>
      <rPr>
        <sz val="12"/>
        <color theme="1"/>
        <rFont val="仿宋_GB2312"/>
        <charset val="134"/>
      </rPr>
      <t>成本指标</t>
    </r>
  </si>
  <si>
    <r>
      <rPr>
        <sz val="12"/>
        <color theme="1"/>
        <rFont val="仿宋_GB2312"/>
        <charset val="134"/>
      </rPr>
      <t>三公经费</t>
    </r>
  </si>
  <si>
    <r>
      <rPr>
        <sz val="12"/>
        <color theme="1"/>
        <rFont val="Times New Roman"/>
        <charset val="134"/>
      </rPr>
      <t>≤54</t>
    </r>
    <r>
      <rPr>
        <sz val="12"/>
        <color theme="1"/>
        <rFont val="仿宋_GB2312"/>
        <charset val="134"/>
      </rPr>
      <t>万元</t>
    </r>
  </si>
  <si>
    <r>
      <rPr>
        <sz val="12"/>
        <color theme="1"/>
        <rFont val="Times New Roman"/>
        <charset val="134"/>
      </rPr>
      <t>35.39</t>
    </r>
    <r>
      <rPr>
        <sz val="12"/>
        <color theme="1"/>
        <rFont val="仿宋_GB2312"/>
        <charset val="134"/>
      </rPr>
      <t>万元</t>
    </r>
  </si>
  <si>
    <r>
      <rPr>
        <sz val="12"/>
        <color theme="1"/>
        <rFont val="仿宋_GB2312"/>
        <charset val="134"/>
      </rPr>
      <t>效益指标（</t>
    </r>
    <r>
      <rPr>
        <sz val="12"/>
        <color theme="1"/>
        <rFont val="Times New Roman"/>
        <charset val="134"/>
      </rPr>
      <t>30</t>
    </r>
    <r>
      <rPr>
        <sz val="12"/>
        <color theme="1"/>
        <rFont val="仿宋_GB2312"/>
        <charset val="134"/>
      </rPr>
      <t>分）</t>
    </r>
  </si>
  <si>
    <r>
      <rPr>
        <sz val="12"/>
        <color theme="1"/>
        <rFont val="仿宋_GB2312"/>
        <charset val="134"/>
      </rPr>
      <t>社会效益指标</t>
    </r>
  </si>
  <si>
    <r>
      <rPr>
        <sz val="12"/>
        <color theme="1"/>
        <rFont val="仿宋_GB2312"/>
        <charset val="134"/>
      </rPr>
      <t>确保刘少奇同志纪念馆日常工作正常运转</t>
    </r>
  </si>
  <si>
    <r>
      <rPr>
        <sz val="12"/>
        <color theme="1"/>
        <rFont val="仿宋_GB2312"/>
        <charset val="134"/>
      </rPr>
      <t>日常工作正常开展</t>
    </r>
  </si>
  <si>
    <r>
      <rPr>
        <sz val="12"/>
        <color theme="1"/>
        <rFont val="仿宋_GB2312"/>
        <charset val="134"/>
      </rPr>
      <t>职工业余生活</t>
    </r>
  </si>
  <si>
    <r>
      <rPr>
        <sz val="12"/>
        <color theme="1"/>
        <rFont val="仿宋_GB2312"/>
        <charset val="134"/>
      </rPr>
      <t>丰富</t>
    </r>
  </si>
  <si>
    <r>
      <rPr>
        <sz val="12"/>
        <color theme="1"/>
        <rFont val="仿宋_GB2312"/>
        <charset val="134"/>
      </rPr>
      <t>景区正常开放</t>
    </r>
  </si>
  <si>
    <r>
      <rPr>
        <sz val="12"/>
        <color theme="1"/>
        <rFont val="仿宋_GB2312"/>
        <charset val="134"/>
      </rPr>
      <t>保障</t>
    </r>
  </si>
  <si>
    <r>
      <rPr>
        <sz val="12"/>
        <color theme="1"/>
        <rFont val="仿宋_GB2312"/>
        <charset val="134"/>
      </rPr>
      <t>满意度指标（</t>
    </r>
    <r>
      <rPr>
        <sz val="12"/>
        <color theme="1"/>
        <rFont val="Times New Roman"/>
        <charset val="134"/>
      </rPr>
      <t>10</t>
    </r>
    <r>
      <rPr>
        <sz val="12"/>
        <color theme="1"/>
        <rFont val="仿宋_GB2312"/>
        <charset val="134"/>
      </rPr>
      <t>分）</t>
    </r>
  </si>
  <si>
    <r>
      <rPr>
        <sz val="12"/>
        <color theme="1"/>
        <rFont val="仿宋_GB2312"/>
        <charset val="134"/>
      </rPr>
      <t>服务对象满意度指标</t>
    </r>
  </si>
  <si>
    <r>
      <rPr>
        <sz val="12"/>
        <color theme="1"/>
        <rFont val="仿宋_GB2312"/>
        <charset val="134"/>
      </rPr>
      <t>工作人员满意度</t>
    </r>
  </si>
  <si>
    <t>≥95%</t>
  </si>
  <si>
    <r>
      <rPr>
        <sz val="12"/>
        <color theme="1"/>
        <rFont val="仿宋_GB2312"/>
        <charset val="134"/>
      </rPr>
      <t>总分</t>
    </r>
  </si>
  <si>
    <r>
      <rPr>
        <sz val="12"/>
        <color theme="1"/>
        <rFont val="仿宋_GB2312"/>
        <charset val="134"/>
      </rPr>
      <t>备注：每个项目支出分别填报自评报告和自评表。</t>
    </r>
  </si>
  <si>
    <r>
      <rPr>
        <sz val="12"/>
        <color theme="1"/>
        <rFont val="仿宋_GB2312"/>
        <charset val="134"/>
      </rPr>
      <t>填表人：</t>
    </r>
    <r>
      <rPr>
        <sz val="12"/>
        <color theme="1"/>
        <rFont val="Times New Roman"/>
        <charset val="134"/>
      </rPr>
      <t xml:space="preserve">       </t>
    </r>
    <r>
      <rPr>
        <sz val="12"/>
        <color theme="1"/>
        <rFont val="仿宋_GB2312"/>
        <charset val="134"/>
      </rPr>
      <t>填报日期：</t>
    </r>
    <r>
      <rPr>
        <sz val="12"/>
        <color theme="1"/>
        <rFont val="Times New Roman"/>
        <charset val="134"/>
      </rPr>
      <t xml:space="preserve">         </t>
    </r>
    <r>
      <rPr>
        <sz val="12"/>
        <color theme="1"/>
        <rFont val="仿宋_GB2312"/>
        <charset val="134"/>
      </rPr>
      <t>联系电话：</t>
    </r>
    <r>
      <rPr>
        <sz val="12"/>
        <color theme="1"/>
        <rFont val="Times New Roman"/>
        <charset val="134"/>
      </rPr>
      <t xml:space="preserve">         </t>
    </r>
    <r>
      <rPr>
        <sz val="12"/>
        <color theme="1"/>
        <rFont val="仿宋_GB2312"/>
        <charset val="134"/>
      </rPr>
      <t>单位负责人签字：</t>
    </r>
  </si>
  <si>
    <r>
      <rPr>
        <b/>
        <sz val="22"/>
        <color theme="1"/>
        <rFont val="Times New Roman"/>
        <charset val="134"/>
      </rPr>
      <t>2022</t>
    </r>
    <r>
      <rPr>
        <b/>
        <sz val="22"/>
        <color theme="1"/>
        <rFont val="方正小标宋简体"/>
        <charset val="134"/>
      </rPr>
      <t>年度部门整体支出绩效自评表</t>
    </r>
  </si>
  <si>
    <r>
      <rPr>
        <sz val="12"/>
        <color rgb="FF000000"/>
        <rFont val="仿宋_GB2312"/>
        <charset val="134"/>
      </rPr>
      <t>市级预算部门名称</t>
    </r>
  </si>
  <si>
    <r>
      <rPr>
        <sz val="12"/>
        <color rgb="FF000000"/>
        <rFont val="仿宋_GB2312"/>
        <charset val="134"/>
      </rPr>
      <t>刘少奇同志纪念馆</t>
    </r>
  </si>
  <si>
    <r>
      <rPr>
        <sz val="12"/>
        <color rgb="FF000000"/>
        <rFont val="仿宋_GB2312"/>
        <charset val="134"/>
      </rPr>
      <t>年度预算</t>
    </r>
    <r>
      <rPr>
        <sz val="12"/>
        <color rgb="FF000000"/>
        <rFont val="Times New Roman"/>
        <charset val="134"/>
      </rPr>
      <t xml:space="preserve">   </t>
    </r>
    <r>
      <rPr>
        <sz val="12"/>
        <color rgb="FF000000"/>
        <rFont val="仿宋_GB2312"/>
        <charset val="134"/>
      </rPr>
      <t>申请</t>
    </r>
    <r>
      <rPr>
        <sz val="12"/>
        <color rgb="FF000000"/>
        <rFont val="Times New Roman"/>
        <charset val="134"/>
      </rPr>
      <t xml:space="preserve">    (</t>
    </r>
    <r>
      <rPr>
        <sz val="12"/>
        <color rgb="FF000000"/>
        <rFont val="仿宋_GB2312"/>
        <charset val="134"/>
      </rPr>
      <t>万元</t>
    </r>
    <r>
      <rPr>
        <sz val="12"/>
        <color rgb="FF000000"/>
        <rFont val="Times New Roman"/>
        <charset val="134"/>
      </rPr>
      <t>)</t>
    </r>
  </si>
  <si>
    <r>
      <rPr>
        <sz val="12"/>
        <color rgb="FF000000"/>
        <rFont val="仿宋_GB2312"/>
        <charset val="134"/>
      </rPr>
      <t>年初预算数</t>
    </r>
  </si>
  <si>
    <r>
      <rPr>
        <sz val="12"/>
        <color rgb="FF000000"/>
        <rFont val="仿宋_GB2312"/>
        <charset val="134"/>
      </rPr>
      <t>全年预算数</t>
    </r>
  </si>
  <si>
    <r>
      <rPr>
        <sz val="12"/>
        <color rgb="FF000000"/>
        <rFont val="仿宋_GB2312"/>
        <charset val="134"/>
      </rPr>
      <t>全年执行数</t>
    </r>
  </si>
  <si>
    <r>
      <rPr>
        <sz val="12"/>
        <color rgb="FF000000"/>
        <rFont val="仿宋_GB2312"/>
        <charset val="134"/>
      </rPr>
      <t>分值</t>
    </r>
  </si>
  <si>
    <r>
      <rPr>
        <sz val="12"/>
        <color rgb="FF000000"/>
        <rFont val="仿宋_GB2312"/>
        <charset val="134"/>
      </rPr>
      <t>执行率</t>
    </r>
  </si>
  <si>
    <r>
      <rPr>
        <sz val="12"/>
        <color rgb="FF000000"/>
        <rFont val="仿宋_GB2312"/>
        <charset val="134"/>
      </rPr>
      <t>得分</t>
    </r>
  </si>
  <si>
    <r>
      <rPr>
        <sz val="12"/>
        <color rgb="FF000000"/>
        <rFont val="仿宋_GB2312"/>
        <charset val="134"/>
      </rPr>
      <t>年度资金总额</t>
    </r>
  </si>
  <si>
    <r>
      <rPr>
        <sz val="12"/>
        <color rgb="FF000000"/>
        <rFont val="仿宋_GB2312"/>
        <charset val="134"/>
      </rPr>
      <t>按收入性质分：</t>
    </r>
    <r>
      <rPr>
        <sz val="12"/>
        <color rgb="FF000000"/>
        <rFont val="Times New Roman"/>
        <charset val="134"/>
      </rPr>
      <t>5675.95</t>
    </r>
  </si>
  <si>
    <r>
      <rPr>
        <sz val="12"/>
        <color rgb="FF000000"/>
        <rFont val="仿宋_GB2312"/>
        <charset val="134"/>
      </rPr>
      <t>按支出性质分：</t>
    </r>
    <r>
      <rPr>
        <sz val="12"/>
        <color rgb="FF000000"/>
        <rFont val="Times New Roman"/>
        <charset val="134"/>
      </rPr>
      <t>5183.49</t>
    </r>
  </si>
  <si>
    <r>
      <rPr>
        <sz val="12"/>
        <color rgb="FF000000"/>
        <rFont val="仿宋_GB2312"/>
        <charset val="134"/>
      </rPr>
      <t>其中：</t>
    </r>
    <r>
      <rPr>
        <sz val="12"/>
        <color rgb="FF000000"/>
        <rFont val="Times New Roman"/>
        <charset val="134"/>
      </rPr>
      <t xml:space="preserve"> </t>
    </r>
    <r>
      <rPr>
        <sz val="12"/>
        <color rgb="FF000000"/>
        <rFont val="仿宋_GB2312"/>
        <charset val="134"/>
      </rPr>
      <t>一般公共预算：</t>
    </r>
    <r>
      <rPr>
        <sz val="12"/>
        <color rgb="FF000000"/>
        <rFont val="Times New Roman"/>
        <charset val="134"/>
      </rPr>
      <t>5675.95</t>
    </r>
  </si>
  <si>
    <r>
      <rPr>
        <sz val="12"/>
        <color rgb="FF000000"/>
        <rFont val="仿宋_GB2312"/>
        <charset val="134"/>
      </rPr>
      <t>其中：基本支出：</t>
    </r>
    <r>
      <rPr>
        <sz val="12"/>
        <color rgb="FF000000"/>
        <rFont val="Times New Roman"/>
        <charset val="134"/>
      </rPr>
      <t xml:space="preserve">2379.69 </t>
    </r>
  </si>
  <si>
    <r>
      <rPr>
        <sz val="12"/>
        <color rgb="FF000000"/>
        <rFont val="Times New Roman"/>
        <charset val="134"/>
      </rPr>
      <t xml:space="preserve">  </t>
    </r>
    <r>
      <rPr>
        <sz val="12"/>
        <color rgb="FF000000"/>
        <rFont val="仿宋_GB2312"/>
        <charset val="134"/>
      </rPr>
      <t>政府性基金拨款：</t>
    </r>
  </si>
  <si>
    <r>
      <rPr>
        <sz val="12"/>
        <color rgb="FF000000"/>
        <rFont val="Times New Roman"/>
        <charset val="134"/>
      </rPr>
      <t xml:space="preserve">      </t>
    </r>
    <r>
      <rPr>
        <sz val="12"/>
        <color rgb="FF000000"/>
        <rFont val="仿宋_GB2312"/>
        <charset val="134"/>
      </rPr>
      <t>项目支出：</t>
    </r>
    <r>
      <rPr>
        <sz val="12"/>
        <color rgb="FF000000"/>
        <rFont val="Times New Roman"/>
        <charset val="134"/>
      </rPr>
      <t>2803.80</t>
    </r>
  </si>
  <si>
    <r>
      <rPr>
        <sz val="12"/>
        <color rgb="FF000000"/>
        <rFont val="Times New Roman"/>
        <charset val="134"/>
      </rPr>
      <t xml:space="preserve">       </t>
    </r>
    <r>
      <rPr>
        <sz val="12"/>
        <color rgb="FF000000"/>
        <rFont val="仿宋_GB2312"/>
        <charset val="134"/>
      </rPr>
      <t>纳入专户管理的非税收入拨款：</t>
    </r>
  </si>
  <si>
    <r>
      <rPr>
        <sz val="12"/>
        <color rgb="FF000000"/>
        <rFont val="Times New Roman"/>
        <charset val="134"/>
      </rPr>
      <t xml:space="preserve">       </t>
    </r>
    <r>
      <rPr>
        <sz val="12"/>
        <color rgb="FF000000"/>
        <rFont val="仿宋_GB2312"/>
        <charset val="134"/>
      </rPr>
      <t>其他资金：</t>
    </r>
  </si>
  <si>
    <r>
      <rPr>
        <sz val="12"/>
        <color rgb="FF000000"/>
        <rFont val="仿宋_GB2312"/>
        <charset val="134"/>
      </rPr>
      <t>年度总体目标</t>
    </r>
  </si>
  <si>
    <r>
      <rPr>
        <sz val="12"/>
        <color rgb="FF000000"/>
        <rFont val="仿宋_GB2312"/>
        <charset val="134"/>
      </rPr>
      <t>年度目标</t>
    </r>
  </si>
  <si>
    <r>
      <rPr>
        <sz val="12"/>
        <color rgb="FF000000"/>
        <rFont val="仿宋_GB2312"/>
        <charset val="134"/>
      </rPr>
      <t>实际完成情况</t>
    </r>
  </si>
  <si>
    <r>
      <rPr>
        <sz val="12"/>
        <color rgb="FF000000"/>
        <rFont val="仿宋_GB2312"/>
        <charset val="134"/>
      </rPr>
      <t>一、全年积极接待重要来宾及游客，开展文化交流与展览工作，突出文化引领，凸显特色品牌</t>
    </r>
    <r>
      <rPr>
        <sz val="12"/>
        <color rgb="FF000000"/>
        <rFont val="Times New Roman"/>
        <charset val="134"/>
      </rPr>
      <t xml:space="preserve"> </t>
    </r>
    <r>
      <rPr>
        <sz val="12"/>
        <color rgb="FF000000"/>
        <rFont val="仿宋_GB2312"/>
        <charset val="134"/>
      </rPr>
      <t>，打造智慧景区，打造社会教育和融媒宣传阵地，讲好红色故事，传承红色基因，开创对外交流新局面。</t>
    </r>
    <r>
      <rPr>
        <sz val="12"/>
        <color rgb="FF000000"/>
        <rFont val="Times New Roman"/>
        <charset val="134"/>
      </rPr>
      <t xml:space="preserve">
</t>
    </r>
    <r>
      <rPr>
        <sz val="12"/>
        <color rgb="FF000000"/>
        <rFont val="仿宋_GB2312"/>
        <charset val="134"/>
      </rPr>
      <t>二、按照文物保护相关法律法规以及全国文物保护单位的保护要求，做好对刘少奇故居日常维护修缮工作，确保文物本体的安全和正常开放，发挥好不可移动文物的时代价值，将红色文物保护好，红色资源利用好。</t>
    </r>
    <r>
      <rPr>
        <sz val="12"/>
        <color rgb="FF000000"/>
        <rFont val="Times New Roman"/>
        <charset val="134"/>
      </rPr>
      <t xml:space="preserve">
</t>
    </r>
    <r>
      <rPr>
        <sz val="12"/>
        <color rgb="FF000000"/>
        <rFont val="仿宋_GB2312"/>
        <charset val="134"/>
      </rPr>
      <t>三、完成景区设备设施维修维护，确保景区各项基础设备设施正常运行，做好山林水田湖草的日常维护工作，改造部分园林景观，提升环境卫生精细化管理水平，提升游客参观体验。</t>
    </r>
    <r>
      <rPr>
        <sz val="12"/>
        <color rgb="FF000000"/>
        <rFont val="Times New Roman"/>
        <charset val="134"/>
      </rPr>
      <t xml:space="preserve">
</t>
    </r>
  </si>
  <si>
    <r>
      <rPr>
        <sz val="12"/>
        <color rgb="FF000000"/>
        <rFont val="仿宋_GB2312"/>
        <charset val="134"/>
      </rPr>
      <t>一、全年完成旅游接待工作，</t>
    </r>
    <r>
      <rPr>
        <sz val="12"/>
        <color rgb="FF000000"/>
        <rFont val="Times New Roman"/>
        <charset val="134"/>
      </rPr>
      <t>2022</t>
    </r>
    <r>
      <rPr>
        <sz val="12"/>
        <color rgb="FF000000"/>
        <rFont val="仿宋_GB2312"/>
        <charset val="134"/>
      </rPr>
      <t>年共实现</t>
    </r>
    <r>
      <rPr>
        <sz val="12"/>
        <color rgb="FF000000"/>
        <rFont val="Times New Roman"/>
        <charset val="134"/>
      </rPr>
      <t>209</t>
    </r>
    <r>
      <rPr>
        <sz val="12"/>
        <color rgb="FF000000"/>
        <rFont val="仿宋_GB2312"/>
        <charset val="134"/>
      </rPr>
      <t>万旅游人次，完成重要来宾来馆参观调研的接待工作。开展临时展览</t>
    </r>
    <r>
      <rPr>
        <sz val="12"/>
        <color rgb="FF000000"/>
        <rFont val="Times New Roman"/>
        <charset val="134"/>
      </rPr>
      <t>5</t>
    </r>
    <r>
      <rPr>
        <sz val="12"/>
        <color rgb="FF000000"/>
        <rFont val="仿宋_GB2312"/>
        <charset val="134"/>
      </rPr>
      <t>个，组织职工开展业务培训</t>
    </r>
    <r>
      <rPr>
        <sz val="12"/>
        <color rgb="FF000000"/>
        <rFont val="Times New Roman"/>
        <charset val="134"/>
      </rPr>
      <t>7</t>
    </r>
    <r>
      <rPr>
        <sz val="12"/>
        <color rgb="FF000000"/>
        <rFont val="仿宋_GB2312"/>
        <charset val="134"/>
      </rPr>
      <t>次以上，开展各类文化惠民活动</t>
    </r>
    <r>
      <rPr>
        <sz val="12"/>
        <color rgb="FF000000"/>
        <rFont val="Times New Roman"/>
        <charset val="134"/>
      </rPr>
      <t>11</t>
    </r>
    <r>
      <rPr>
        <sz val="12"/>
        <color rgb="FF000000"/>
        <rFont val="仿宋_GB2312"/>
        <charset val="134"/>
      </rPr>
      <t>次。加强文化宣传，更新官网信息</t>
    </r>
    <r>
      <rPr>
        <sz val="12"/>
        <color rgb="FF000000"/>
        <rFont val="Times New Roman"/>
        <charset val="134"/>
      </rPr>
      <t>290</t>
    </r>
    <r>
      <rPr>
        <sz val="12"/>
        <color rgb="FF000000"/>
        <rFont val="仿宋_GB2312"/>
        <charset val="134"/>
      </rPr>
      <t>篇，打造智慧景区，完成中华民族文化基因库（一期）红色基因库建设。</t>
    </r>
    <r>
      <rPr>
        <sz val="12"/>
        <color rgb="FF000000"/>
        <rFont val="Times New Roman"/>
        <charset val="134"/>
      </rPr>
      <t xml:space="preserve">
</t>
    </r>
    <r>
      <rPr>
        <sz val="12"/>
        <color rgb="FF000000"/>
        <rFont val="仿宋_GB2312"/>
        <charset val="134"/>
      </rPr>
      <t>二、规范文物管理，开展了文物鉴定工作，完成刘少奇同志纪念馆可移动文物预防性保护（二期）工作；全年馆内立项自主课题</t>
    </r>
    <r>
      <rPr>
        <sz val="12"/>
        <color rgb="FF000000"/>
        <rFont val="Times New Roman"/>
        <charset val="134"/>
      </rPr>
      <t>16</t>
    </r>
    <r>
      <rPr>
        <sz val="12"/>
        <color rgb="FF000000"/>
        <rFont val="仿宋_GB2312"/>
        <charset val="134"/>
      </rPr>
      <t>个；积极开发文创产品，全年新开发原创产品</t>
    </r>
    <r>
      <rPr>
        <sz val="12"/>
        <color rgb="FF000000"/>
        <rFont val="Times New Roman"/>
        <charset val="134"/>
      </rPr>
      <t>37</t>
    </r>
    <r>
      <rPr>
        <sz val="12"/>
        <color rgb="FF000000"/>
        <rFont val="仿宋_GB2312"/>
        <charset val="134"/>
      </rPr>
      <t>款。</t>
    </r>
    <r>
      <rPr>
        <sz val="12"/>
        <color rgb="FF000000"/>
        <rFont val="Times New Roman"/>
        <charset val="134"/>
      </rPr>
      <t xml:space="preserve">
</t>
    </r>
    <r>
      <rPr>
        <sz val="12"/>
        <color rgb="FF000000"/>
        <rFont val="仿宋_GB2312"/>
        <charset val="134"/>
      </rPr>
      <t>三、加强景区内提质改造，提升景区质量。高质量完成特展厅提质改造、花明园新建旅游厕所项目；为游客和干部职工提供更加美观、舒适、整洁的参观工作环境；细化日常维护与后勤服务。全年开展景区日常零星更换维修</t>
    </r>
    <r>
      <rPr>
        <sz val="12"/>
        <color rgb="FF000000"/>
        <rFont val="Times New Roman"/>
        <charset val="134"/>
      </rPr>
      <t>680</t>
    </r>
    <r>
      <rPr>
        <sz val="12"/>
        <color rgb="FF000000"/>
        <rFont val="仿宋_GB2312"/>
        <charset val="134"/>
      </rPr>
      <t>次。确定了花明楼风景名胜区边界和范围界定，明确面积为</t>
    </r>
    <r>
      <rPr>
        <sz val="12"/>
        <color rgb="FF000000"/>
        <rFont val="Times New Roman"/>
        <charset val="134"/>
      </rPr>
      <t>20.02</t>
    </r>
    <r>
      <rPr>
        <sz val="12"/>
        <color rgb="FF000000"/>
        <rFont val="仿宋_GB2312"/>
        <charset val="134"/>
      </rPr>
      <t>平方公里。</t>
    </r>
  </si>
  <si>
    <r>
      <rPr>
        <sz val="12"/>
        <color rgb="FF000000"/>
        <rFont val="仿宋_GB2312"/>
        <charset val="134"/>
      </rPr>
      <t>绩效指标</t>
    </r>
  </si>
  <si>
    <r>
      <rPr>
        <sz val="12"/>
        <color rgb="FF000000"/>
        <rFont val="仿宋_GB2312"/>
        <charset val="134"/>
      </rPr>
      <t>一级指标</t>
    </r>
  </si>
  <si>
    <r>
      <rPr>
        <sz val="12"/>
        <color rgb="FF000000"/>
        <rFont val="仿宋_GB2312"/>
        <charset val="134"/>
      </rPr>
      <t>二级指标</t>
    </r>
  </si>
  <si>
    <r>
      <rPr>
        <sz val="12"/>
        <color rgb="FF000000"/>
        <rFont val="仿宋_GB2312"/>
        <charset val="134"/>
      </rPr>
      <t>三级指标</t>
    </r>
  </si>
  <si>
    <r>
      <rPr>
        <sz val="12"/>
        <color rgb="FF000000"/>
        <rFont val="仿宋_GB2312"/>
        <charset val="134"/>
      </rPr>
      <t>年度指标值</t>
    </r>
  </si>
  <si>
    <r>
      <rPr>
        <sz val="12"/>
        <color rgb="FF000000"/>
        <rFont val="仿宋_GB2312"/>
        <charset val="134"/>
      </rPr>
      <t>实际完成值</t>
    </r>
  </si>
  <si>
    <r>
      <rPr>
        <sz val="12"/>
        <color rgb="FF000000"/>
        <rFont val="仿宋_GB2312"/>
        <charset val="134"/>
      </rPr>
      <t>偏差原因分析及改进措施</t>
    </r>
  </si>
  <si>
    <r>
      <rPr>
        <sz val="12"/>
        <color rgb="FF000000"/>
        <rFont val="仿宋_GB2312"/>
        <charset val="134"/>
      </rPr>
      <t>产出指标</t>
    </r>
    <r>
      <rPr>
        <sz val="12"/>
        <color rgb="FF000000"/>
        <rFont val="Times New Roman"/>
        <charset val="134"/>
      </rPr>
      <t xml:space="preserve">
(50</t>
    </r>
    <r>
      <rPr>
        <sz val="12"/>
        <color rgb="FF000000"/>
        <rFont val="仿宋_GB2312"/>
        <charset val="134"/>
      </rPr>
      <t>分</t>
    </r>
    <r>
      <rPr>
        <sz val="12"/>
        <color rgb="FF000000"/>
        <rFont val="Times New Roman"/>
        <charset val="134"/>
      </rPr>
      <t>)</t>
    </r>
  </si>
  <si>
    <r>
      <rPr>
        <sz val="12"/>
        <color rgb="FF000000"/>
        <rFont val="仿宋_GB2312"/>
        <charset val="134"/>
      </rPr>
      <t>数量指标</t>
    </r>
  </si>
  <si>
    <r>
      <rPr>
        <sz val="12"/>
        <color rgb="FF000000"/>
        <rFont val="仿宋_GB2312"/>
        <charset val="134"/>
      </rPr>
      <t>临时展览个数</t>
    </r>
  </si>
  <si>
    <r>
      <rPr>
        <sz val="12"/>
        <color rgb="FF000000"/>
        <rFont val="Times New Roman"/>
        <charset val="134"/>
      </rPr>
      <t>5</t>
    </r>
    <r>
      <rPr>
        <sz val="12"/>
        <color rgb="FF000000"/>
        <rFont val="仿宋_GB2312"/>
        <charset val="134"/>
      </rPr>
      <t>个</t>
    </r>
  </si>
  <si>
    <r>
      <rPr>
        <sz val="12"/>
        <color rgb="FF000000"/>
        <rFont val="仿宋_GB2312"/>
        <charset val="134"/>
      </rPr>
      <t>组织专题业务培训次数</t>
    </r>
  </si>
  <si>
    <r>
      <rPr>
        <sz val="12"/>
        <color rgb="FF000000"/>
        <rFont val="Times New Roman"/>
        <charset val="134"/>
      </rPr>
      <t>5</t>
    </r>
    <r>
      <rPr>
        <sz val="12"/>
        <color rgb="FF000000"/>
        <rFont val="仿宋_GB2312"/>
        <charset val="134"/>
      </rPr>
      <t>次以上</t>
    </r>
  </si>
  <si>
    <r>
      <rPr>
        <sz val="12"/>
        <color rgb="FF000000"/>
        <rFont val="Times New Roman"/>
        <charset val="134"/>
      </rPr>
      <t>7</t>
    </r>
    <r>
      <rPr>
        <sz val="12"/>
        <color rgb="FF000000"/>
        <rFont val="仿宋_GB2312"/>
        <charset val="134"/>
      </rPr>
      <t>次</t>
    </r>
  </si>
  <si>
    <r>
      <rPr>
        <sz val="12"/>
        <color rgb="FF000000"/>
        <rFont val="仿宋_GB2312"/>
        <charset val="134"/>
      </rPr>
      <t>开展各类文化活动次数</t>
    </r>
  </si>
  <si>
    <r>
      <rPr>
        <sz val="12"/>
        <color rgb="FF000000"/>
        <rFont val="Times New Roman"/>
        <charset val="134"/>
      </rPr>
      <t>≥11</t>
    </r>
    <r>
      <rPr>
        <sz val="12"/>
        <color rgb="FF000000"/>
        <rFont val="仿宋_GB2312"/>
        <charset val="134"/>
      </rPr>
      <t>场次</t>
    </r>
  </si>
  <si>
    <r>
      <rPr>
        <sz val="12"/>
        <color rgb="FF000000"/>
        <rFont val="Times New Roman"/>
        <charset val="134"/>
      </rPr>
      <t>11</t>
    </r>
    <r>
      <rPr>
        <sz val="12"/>
        <color rgb="FF000000"/>
        <rFont val="仿宋_GB2312"/>
        <charset val="134"/>
      </rPr>
      <t>次</t>
    </r>
  </si>
  <si>
    <r>
      <rPr>
        <sz val="12"/>
        <color rgb="FF000000"/>
        <rFont val="仿宋_GB2312"/>
        <charset val="134"/>
      </rPr>
      <t>更新官网信息数</t>
    </r>
  </si>
  <si>
    <r>
      <rPr>
        <sz val="12"/>
        <color rgb="FF000000"/>
        <rFont val="Times New Roman"/>
        <charset val="134"/>
      </rPr>
      <t>240</t>
    </r>
    <r>
      <rPr>
        <sz val="12"/>
        <color rgb="FF000000"/>
        <rFont val="仿宋_GB2312"/>
        <charset val="134"/>
      </rPr>
      <t>篇</t>
    </r>
  </si>
  <si>
    <r>
      <rPr>
        <sz val="12"/>
        <color rgb="FF000000"/>
        <rFont val="Times New Roman"/>
        <charset val="134"/>
      </rPr>
      <t>290</t>
    </r>
    <r>
      <rPr>
        <sz val="12"/>
        <color rgb="FF000000"/>
        <rFont val="仿宋_GB2312"/>
        <charset val="134"/>
      </rPr>
      <t>篇</t>
    </r>
  </si>
  <si>
    <r>
      <rPr>
        <sz val="12"/>
        <color rgb="FF000000"/>
        <rFont val="仿宋_GB2312"/>
        <charset val="134"/>
      </rPr>
      <t>珍贵文物（定级的一、二、三级文物）数据采集工作完成率</t>
    </r>
  </si>
  <si>
    <r>
      <rPr>
        <sz val="12"/>
        <color rgb="FF000000"/>
        <rFont val="仿宋_GB2312"/>
        <charset val="134"/>
      </rPr>
      <t>智慧型可视化综合管理平台可容纳监控设备数</t>
    </r>
  </si>
  <si>
    <r>
      <rPr>
        <sz val="12"/>
        <color rgb="FF000000"/>
        <rFont val="Times New Roman"/>
        <charset val="134"/>
      </rPr>
      <t>550</t>
    </r>
    <r>
      <rPr>
        <sz val="12"/>
        <color rgb="FF000000"/>
        <rFont val="仿宋_GB2312"/>
        <charset val="134"/>
      </rPr>
      <t>路</t>
    </r>
  </si>
  <si>
    <r>
      <rPr>
        <sz val="12"/>
        <color rgb="FF000000"/>
        <rFont val="仿宋_GB2312"/>
        <charset val="134"/>
      </rPr>
      <t>馆内自主课题立项数</t>
    </r>
  </si>
  <si>
    <r>
      <rPr>
        <sz val="12"/>
        <color rgb="FF000000"/>
        <rFont val="Times New Roman"/>
        <charset val="134"/>
      </rPr>
      <t>16</t>
    </r>
    <r>
      <rPr>
        <sz val="12"/>
        <color rgb="FF000000"/>
        <rFont val="仿宋_GB2312"/>
        <charset val="134"/>
      </rPr>
      <t>个</t>
    </r>
  </si>
  <si>
    <r>
      <rPr>
        <sz val="12"/>
        <color rgb="FF000000"/>
        <rFont val="仿宋_GB2312"/>
        <charset val="134"/>
      </rPr>
      <t>全年新开发原创产品数量</t>
    </r>
  </si>
  <si>
    <r>
      <rPr>
        <sz val="12"/>
        <color rgb="FF000000"/>
        <rFont val="Times New Roman"/>
        <charset val="134"/>
      </rPr>
      <t>20</t>
    </r>
    <r>
      <rPr>
        <sz val="12"/>
        <color rgb="FF000000"/>
        <rFont val="仿宋_GB2312"/>
        <charset val="134"/>
      </rPr>
      <t>款</t>
    </r>
  </si>
  <si>
    <r>
      <rPr>
        <sz val="12"/>
        <color rgb="FF000000"/>
        <rFont val="Times New Roman"/>
        <charset val="134"/>
      </rPr>
      <t>37</t>
    </r>
    <r>
      <rPr>
        <sz val="12"/>
        <color rgb="FF000000"/>
        <rFont val="仿宋_GB2312"/>
        <charset val="134"/>
      </rPr>
      <t>款</t>
    </r>
  </si>
  <si>
    <r>
      <rPr>
        <sz val="12"/>
        <color rgb="FF000000"/>
        <rFont val="仿宋_GB2312"/>
        <charset val="134"/>
      </rPr>
      <t>景区管理面积</t>
    </r>
  </si>
  <si>
    <r>
      <rPr>
        <sz val="12"/>
        <color rgb="FF000000"/>
        <rFont val="Times New Roman"/>
        <charset val="134"/>
      </rPr>
      <t>2001.23</t>
    </r>
    <r>
      <rPr>
        <sz val="12"/>
        <color rgb="FF000000"/>
        <rFont val="仿宋_GB2312"/>
        <charset val="134"/>
      </rPr>
      <t>公顷</t>
    </r>
  </si>
  <si>
    <r>
      <rPr>
        <sz val="12"/>
        <color rgb="FF000000"/>
        <rFont val="仿宋_GB2312"/>
        <charset val="134"/>
      </rPr>
      <t>质量指标</t>
    </r>
  </si>
  <si>
    <r>
      <rPr>
        <sz val="12"/>
        <color rgb="FF000000"/>
        <rFont val="仿宋_GB2312"/>
        <charset val="134"/>
      </rPr>
      <t>验收合格率</t>
    </r>
  </si>
  <si>
    <t>100%</t>
  </si>
  <si>
    <r>
      <rPr>
        <sz val="12"/>
        <color rgb="FF000000"/>
        <rFont val="仿宋_GB2312"/>
        <charset val="134"/>
      </rPr>
      <t>文物保护完好率</t>
    </r>
  </si>
  <si>
    <r>
      <rPr>
        <sz val="12"/>
        <color rgb="FF000000"/>
        <rFont val="仿宋_GB2312"/>
        <charset val="134"/>
      </rPr>
      <t>网站访问量</t>
    </r>
  </si>
  <si>
    <r>
      <rPr>
        <sz val="12"/>
        <color rgb="FF000000"/>
        <rFont val="Times New Roman"/>
        <charset val="134"/>
      </rPr>
      <t>5</t>
    </r>
    <r>
      <rPr>
        <sz val="12"/>
        <color rgb="FF000000"/>
        <rFont val="仿宋_GB2312"/>
        <charset val="134"/>
      </rPr>
      <t>万</t>
    </r>
  </si>
  <si>
    <r>
      <rPr>
        <sz val="12"/>
        <color rgb="FF000000"/>
        <rFont val="Times New Roman"/>
        <charset val="134"/>
      </rPr>
      <t>9.19</t>
    </r>
    <r>
      <rPr>
        <sz val="12"/>
        <color rgb="FF000000"/>
        <rFont val="仿宋_GB2312"/>
        <charset val="134"/>
      </rPr>
      <t>万次</t>
    </r>
  </si>
  <si>
    <r>
      <rPr>
        <sz val="12"/>
        <color rgb="FF000000"/>
        <rFont val="仿宋_GB2312"/>
        <charset val="134"/>
      </rPr>
      <t>微信公众平台粉丝量</t>
    </r>
  </si>
  <si>
    <r>
      <rPr>
        <sz val="12"/>
        <color rgb="FF000000"/>
        <rFont val="Times New Roman"/>
        <charset val="134"/>
      </rPr>
      <t>30</t>
    </r>
    <r>
      <rPr>
        <sz val="12"/>
        <color rgb="FF000000"/>
        <rFont val="仿宋_GB2312"/>
        <charset val="134"/>
      </rPr>
      <t>万</t>
    </r>
  </si>
  <si>
    <r>
      <rPr>
        <sz val="12"/>
        <color rgb="FF000000"/>
        <rFont val="Times New Roman"/>
        <charset val="134"/>
      </rPr>
      <t>34.43</t>
    </r>
    <r>
      <rPr>
        <sz val="12"/>
        <color rgb="FF000000"/>
        <rFont val="仿宋_GB2312"/>
        <charset val="134"/>
      </rPr>
      <t>万</t>
    </r>
  </si>
  <si>
    <r>
      <rPr>
        <sz val="12"/>
        <color rgb="FF000000"/>
        <rFont val="仿宋_GB2312"/>
        <charset val="134"/>
      </rPr>
      <t>馆内自主课题结题数</t>
    </r>
  </si>
  <si>
    <r>
      <rPr>
        <sz val="12"/>
        <color rgb="FF000000"/>
        <rFont val="Times New Roman"/>
        <charset val="134"/>
      </rPr>
      <t>14</t>
    </r>
    <r>
      <rPr>
        <sz val="12"/>
        <color rgb="FF000000"/>
        <rFont val="仿宋_GB2312"/>
        <charset val="134"/>
      </rPr>
      <t>个</t>
    </r>
  </si>
  <si>
    <t>对课题时间把控不严，导致个别项目延期未结题，今后加强课题过程管理</t>
  </si>
  <si>
    <r>
      <rPr>
        <sz val="12"/>
        <color rgb="FF000000"/>
        <rFont val="仿宋_GB2312"/>
        <charset val="134"/>
      </rPr>
      <t>国家级媒体发布报道篇数</t>
    </r>
  </si>
  <si>
    <r>
      <rPr>
        <sz val="12"/>
        <color rgb="FF000000"/>
        <rFont val="Times New Roman"/>
        <charset val="134"/>
      </rPr>
      <t>5</t>
    </r>
    <r>
      <rPr>
        <sz val="12"/>
        <color rgb="FF000000"/>
        <rFont val="仿宋_GB2312"/>
        <charset val="134"/>
      </rPr>
      <t>篇</t>
    </r>
  </si>
  <si>
    <r>
      <rPr>
        <sz val="12"/>
        <color rgb="FF000000"/>
        <rFont val="Times New Roman"/>
        <charset val="134"/>
      </rPr>
      <t>13</t>
    </r>
    <r>
      <rPr>
        <sz val="12"/>
        <color rgb="FF000000"/>
        <rFont val="仿宋_GB2312"/>
        <charset val="134"/>
      </rPr>
      <t>篇</t>
    </r>
  </si>
  <si>
    <r>
      <rPr>
        <sz val="12"/>
        <color rgb="FF000000"/>
        <rFont val="仿宋_GB2312"/>
        <charset val="134"/>
      </rPr>
      <t>省级媒体报道篇数</t>
    </r>
  </si>
  <si>
    <r>
      <rPr>
        <sz val="12"/>
        <color rgb="FF000000"/>
        <rFont val="Times New Roman"/>
        <charset val="134"/>
      </rPr>
      <t>12</t>
    </r>
    <r>
      <rPr>
        <sz val="12"/>
        <color rgb="FF000000"/>
        <rFont val="仿宋_GB2312"/>
        <charset val="134"/>
      </rPr>
      <t>篇</t>
    </r>
  </si>
  <si>
    <t>16篇</t>
  </si>
  <si>
    <r>
      <rPr>
        <sz val="12"/>
        <color rgb="FF000000"/>
        <rFont val="仿宋_GB2312"/>
        <charset val="134"/>
      </rPr>
      <t>数据采集准确率</t>
    </r>
  </si>
  <si>
    <r>
      <rPr>
        <sz val="12"/>
        <color rgb="FF000000"/>
        <rFont val="仿宋_GB2312"/>
        <charset val="134"/>
      </rPr>
      <t>景区监控设备正常运转率</t>
    </r>
  </si>
  <si>
    <r>
      <rPr>
        <sz val="12"/>
        <color rgb="FF000000"/>
        <rFont val="仿宋_GB2312"/>
        <charset val="134"/>
      </rPr>
      <t>省级以上刊物公开发表的论文数量</t>
    </r>
  </si>
  <si>
    <r>
      <rPr>
        <sz val="12"/>
        <color rgb="FF000000"/>
        <rFont val="Times New Roman"/>
        <charset val="134"/>
      </rPr>
      <t>≥15</t>
    </r>
    <r>
      <rPr>
        <sz val="12"/>
        <color rgb="FF000000"/>
        <rFont val="仿宋_GB2312"/>
        <charset val="134"/>
      </rPr>
      <t>篇</t>
    </r>
  </si>
  <si>
    <r>
      <rPr>
        <sz val="12"/>
        <color rgb="FF000000"/>
        <rFont val="Times New Roman"/>
        <charset val="134"/>
      </rPr>
      <t>20</t>
    </r>
    <r>
      <rPr>
        <sz val="12"/>
        <color rgb="FF000000"/>
        <rFont val="仿宋_GB2312"/>
        <charset val="134"/>
      </rPr>
      <t>篇</t>
    </r>
  </si>
  <si>
    <r>
      <rPr>
        <sz val="12"/>
        <color rgb="FF000000"/>
        <rFont val="仿宋_GB2312"/>
        <charset val="134"/>
      </rPr>
      <t>时效指标</t>
    </r>
  </si>
  <si>
    <r>
      <rPr>
        <sz val="12"/>
        <color rgb="FF000000"/>
        <rFont val="仿宋_GB2312"/>
        <charset val="134"/>
      </rPr>
      <t>各项工作完成及时率</t>
    </r>
  </si>
  <si>
    <r>
      <rPr>
        <sz val="12"/>
        <color rgb="FF000000"/>
        <rFont val="仿宋_GB2312"/>
        <charset val="134"/>
      </rPr>
      <t>成本指标</t>
    </r>
  </si>
  <si>
    <r>
      <rPr>
        <sz val="12"/>
        <color rgb="FF000000"/>
        <rFont val="仿宋_GB2312"/>
        <charset val="134"/>
      </rPr>
      <t>基本支出控制额</t>
    </r>
  </si>
  <si>
    <r>
      <rPr>
        <sz val="12"/>
        <color rgb="FF000000"/>
        <rFont val="Times New Roman"/>
        <charset val="134"/>
      </rPr>
      <t>≤2176.38</t>
    </r>
    <r>
      <rPr>
        <sz val="12"/>
        <color rgb="FF000000"/>
        <rFont val="仿宋_GB2312"/>
        <charset val="134"/>
      </rPr>
      <t>万元</t>
    </r>
  </si>
  <si>
    <r>
      <rPr>
        <sz val="12"/>
        <color rgb="FF000000"/>
        <rFont val="Times New Roman"/>
        <charset val="134"/>
      </rPr>
      <t>2379.69</t>
    </r>
    <r>
      <rPr>
        <sz val="12"/>
        <color rgb="FF000000"/>
        <rFont val="仿宋_GB2312"/>
        <charset val="134"/>
      </rPr>
      <t>万元</t>
    </r>
    <r>
      <rPr>
        <sz val="12"/>
        <color rgb="FF000000"/>
        <rFont val="Times New Roman"/>
        <charset val="134"/>
      </rPr>
      <t xml:space="preserve"> </t>
    </r>
  </si>
  <si>
    <t>由于绩效奖金年中追加以及单位人员增加，导致基本支出超年初预算</t>
  </si>
  <si>
    <r>
      <rPr>
        <sz val="12"/>
        <color rgb="FF000000"/>
        <rFont val="仿宋_GB2312"/>
        <charset val="134"/>
      </rPr>
      <t>项目支出控制额</t>
    </r>
  </si>
  <si>
    <r>
      <rPr>
        <sz val="12"/>
        <color rgb="FF000000"/>
        <rFont val="Times New Roman"/>
        <charset val="134"/>
      </rPr>
      <t>≤1505.4</t>
    </r>
    <r>
      <rPr>
        <sz val="12"/>
        <color rgb="FF000000"/>
        <rFont val="仿宋_GB2312"/>
        <charset val="134"/>
      </rPr>
      <t>万元</t>
    </r>
  </si>
  <si>
    <r>
      <rPr>
        <sz val="12"/>
        <color rgb="FF000000"/>
        <rFont val="Times New Roman"/>
        <charset val="134"/>
      </rPr>
      <t>2803.80</t>
    </r>
    <r>
      <rPr>
        <sz val="12"/>
        <color rgb="FF000000"/>
        <rFont val="仿宋_GB2312"/>
        <charset val="134"/>
      </rPr>
      <t>万元</t>
    </r>
  </si>
  <si>
    <t>年初预算无法申报上级资金、公共项目，导致项目资金超出年初预算</t>
  </si>
  <si>
    <r>
      <rPr>
        <sz val="12"/>
        <color rgb="FF000000"/>
        <rFont val="仿宋_GB2312"/>
        <charset val="134"/>
      </rPr>
      <t>效益指标</t>
    </r>
    <r>
      <rPr>
        <sz val="12"/>
        <color rgb="FF000000"/>
        <rFont val="Times New Roman"/>
        <charset val="134"/>
      </rPr>
      <t xml:space="preserve">
 (30</t>
    </r>
    <r>
      <rPr>
        <sz val="12"/>
        <color rgb="FF000000"/>
        <rFont val="仿宋_GB2312"/>
        <charset val="134"/>
      </rPr>
      <t>分</t>
    </r>
    <r>
      <rPr>
        <sz val="12"/>
        <color rgb="FF000000"/>
        <rFont val="Times New Roman"/>
        <charset val="134"/>
      </rPr>
      <t>)</t>
    </r>
  </si>
  <si>
    <r>
      <rPr>
        <sz val="12"/>
        <color rgb="FF000000"/>
        <rFont val="仿宋_GB2312"/>
        <charset val="134"/>
      </rPr>
      <t>经济效益指标</t>
    </r>
  </si>
  <si>
    <r>
      <rPr>
        <sz val="12"/>
        <color rgb="FF000000"/>
        <rFont val="仿宋_GB2312"/>
        <charset val="134"/>
      </rPr>
      <t>国有资产出租收入上缴财政率</t>
    </r>
  </si>
  <si>
    <r>
      <rPr>
        <sz val="12"/>
        <color rgb="FF000000"/>
        <rFont val="仿宋_GB2312"/>
        <charset val="134"/>
      </rPr>
      <t>社会效益指标</t>
    </r>
  </si>
  <si>
    <r>
      <rPr>
        <sz val="12"/>
        <color rgb="FF000000"/>
        <rFont val="仿宋_GB2312"/>
        <charset val="134"/>
      </rPr>
      <t>红色旅游接待人次</t>
    </r>
  </si>
  <si>
    <r>
      <rPr>
        <sz val="12"/>
        <color rgb="FF000000"/>
        <rFont val="Times New Roman"/>
        <charset val="134"/>
      </rPr>
      <t>≥180</t>
    </r>
    <r>
      <rPr>
        <sz val="12"/>
        <color rgb="FF000000"/>
        <rFont val="仿宋_GB2312"/>
        <charset val="134"/>
      </rPr>
      <t>万人次</t>
    </r>
  </si>
  <si>
    <r>
      <rPr>
        <sz val="12"/>
        <color rgb="FF000000"/>
        <rFont val="Times New Roman"/>
        <charset val="134"/>
      </rPr>
      <t>209</t>
    </r>
    <r>
      <rPr>
        <sz val="12"/>
        <color rgb="FF000000"/>
        <rFont val="仿宋_GB2312"/>
        <charset val="134"/>
      </rPr>
      <t>万人次</t>
    </r>
  </si>
  <si>
    <r>
      <rPr>
        <sz val="12"/>
        <color rgb="FF000000"/>
        <rFont val="仿宋_GB2312"/>
        <charset val="134"/>
      </rPr>
      <t>确保馆区无火灾和文物被盗、被抢、遗失、损坏等文物安全事故发生</t>
    </r>
  </si>
  <si>
    <r>
      <rPr>
        <sz val="12"/>
        <color rgb="FF000000"/>
        <rFont val="Times New Roman"/>
        <charset val="134"/>
      </rPr>
      <t>0</t>
    </r>
    <r>
      <rPr>
        <sz val="12"/>
        <color rgb="FF000000"/>
        <rFont val="仿宋_GB2312"/>
        <charset val="134"/>
      </rPr>
      <t>发生</t>
    </r>
  </si>
  <si>
    <r>
      <rPr>
        <sz val="12"/>
        <color rgb="FF000000"/>
        <rFont val="仿宋_GB2312"/>
        <charset val="134"/>
      </rPr>
      <t>申报国家级文明旅游示范单位</t>
    </r>
  </si>
  <si>
    <r>
      <rPr>
        <sz val="12"/>
        <color rgb="FF000000"/>
        <rFont val="仿宋_GB2312"/>
        <charset val="134"/>
      </rPr>
      <t>获得荣誉称号</t>
    </r>
  </si>
  <si>
    <r>
      <rPr>
        <sz val="12"/>
        <color rgb="FF000000"/>
        <rFont val="仿宋_GB2312"/>
        <charset val="134"/>
      </rPr>
      <t>获得了</t>
    </r>
    <r>
      <rPr>
        <sz val="12"/>
        <color rgb="FF000000"/>
        <rFont val="Times New Roman"/>
        <charset val="134"/>
      </rPr>
      <t>“</t>
    </r>
    <r>
      <rPr>
        <sz val="12"/>
        <color rgb="FF000000"/>
        <rFont val="仿宋_GB2312"/>
        <charset val="134"/>
      </rPr>
      <t>湖南省文明旅游示范单位</t>
    </r>
    <r>
      <rPr>
        <sz val="12"/>
        <color rgb="FF000000"/>
        <rFont val="Times New Roman"/>
        <charset val="134"/>
      </rPr>
      <t>”</t>
    </r>
    <r>
      <rPr>
        <sz val="12"/>
        <color rgb="FF000000"/>
        <rFont val="仿宋_GB2312"/>
        <charset val="134"/>
      </rPr>
      <t>的称号</t>
    </r>
  </si>
  <si>
    <r>
      <rPr>
        <sz val="12"/>
        <color rgb="FF000000"/>
        <rFont val="仿宋_GB2312"/>
        <charset val="134"/>
      </rPr>
      <t>提升游客参观体验</t>
    </r>
  </si>
  <si>
    <r>
      <rPr>
        <sz val="12"/>
        <color rgb="FF000000"/>
        <rFont val="仿宋_GB2312"/>
        <charset val="134"/>
      </rPr>
      <t>提升</t>
    </r>
  </si>
  <si>
    <r>
      <rPr>
        <sz val="12"/>
        <color rgb="FF000000"/>
        <rFont val="仿宋_GB2312"/>
        <charset val="134"/>
      </rPr>
      <t>可持续影响指标</t>
    </r>
  </si>
  <si>
    <r>
      <rPr>
        <sz val="12"/>
        <color rgb="FF000000"/>
        <rFont val="仿宋_GB2312"/>
        <charset val="134"/>
      </rPr>
      <t>持续发挥红色阵地作用</t>
    </r>
  </si>
  <si>
    <r>
      <rPr>
        <sz val="12"/>
        <color rgb="FF000000"/>
        <rFont val="仿宋_GB2312"/>
        <charset val="134"/>
      </rPr>
      <t>持续发挥</t>
    </r>
  </si>
  <si>
    <r>
      <rPr>
        <sz val="12"/>
        <color rgb="FF000000"/>
        <rFont val="仿宋_GB2312"/>
        <charset val="134"/>
      </rPr>
      <t>满意度指标（</t>
    </r>
    <r>
      <rPr>
        <sz val="12"/>
        <color rgb="FF000000"/>
        <rFont val="Times New Roman"/>
        <charset val="134"/>
      </rPr>
      <t>10</t>
    </r>
    <r>
      <rPr>
        <sz val="12"/>
        <color rgb="FF000000"/>
        <rFont val="仿宋_GB2312"/>
        <charset val="134"/>
      </rPr>
      <t>分）</t>
    </r>
  </si>
  <si>
    <r>
      <rPr>
        <sz val="12"/>
        <color rgb="FF000000"/>
        <rFont val="仿宋_GB2312"/>
        <charset val="134"/>
      </rPr>
      <t>满意度</t>
    </r>
  </si>
  <si>
    <r>
      <rPr>
        <sz val="12"/>
        <color rgb="FF000000"/>
        <rFont val="仿宋_GB2312"/>
        <charset val="134"/>
      </rPr>
      <t>游客满意度</t>
    </r>
  </si>
  <si>
    <t>≥90%</t>
  </si>
  <si>
    <r>
      <rPr>
        <sz val="12"/>
        <color rgb="FF000000"/>
        <rFont val="Times New Roman"/>
        <charset val="134"/>
      </rPr>
      <t xml:space="preserve">  </t>
    </r>
    <r>
      <rPr>
        <sz val="12"/>
        <color rgb="FF000000"/>
        <rFont val="仿宋_GB2312"/>
        <charset val="134"/>
      </rPr>
      <t>总分</t>
    </r>
  </si>
  <si>
    <r>
      <rPr>
        <sz val="12"/>
        <color rgb="FF000000"/>
        <rFont val="仿宋_GB2312"/>
        <charset val="134"/>
      </rPr>
      <t>填表人：刘娟玲</t>
    </r>
    <r>
      <rPr>
        <sz val="12"/>
        <color rgb="FF000000"/>
        <rFont val="Times New Roman"/>
        <charset val="134"/>
      </rPr>
      <t xml:space="preserve">   </t>
    </r>
    <r>
      <rPr>
        <sz val="12"/>
        <color rgb="FF000000"/>
        <rFont val="仿宋_GB2312"/>
        <charset val="134"/>
      </rPr>
      <t>填报日期：</t>
    </r>
    <r>
      <rPr>
        <sz val="12"/>
        <color rgb="FF000000"/>
        <rFont val="Times New Roman"/>
        <charset val="134"/>
      </rPr>
      <t xml:space="preserve">2023.4.17    </t>
    </r>
    <r>
      <rPr>
        <sz val="12"/>
        <color rgb="FF000000"/>
        <rFont val="仿宋_GB2312"/>
        <charset val="134"/>
      </rPr>
      <t>联系电话：</t>
    </r>
    <r>
      <rPr>
        <sz val="12"/>
        <color rgb="FF000000"/>
        <rFont val="Times New Roman"/>
        <charset val="134"/>
      </rPr>
      <t xml:space="preserve">13507459524    </t>
    </r>
    <r>
      <rPr>
        <sz val="12"/>
        <color rgb="FF000000"/>
        <rFont val="仿宋_GB2312"/>
        <charset val="134"/>
      </rPr>
      <t>单位负责人签字：</t>
    </r>
  </si>
  <si>
    <r>
      <rPr>
        <b/>
        <sz val="22"/>
        <color theme="1"/>
        <rFont val="Times New Roman"/>
        <charset val="134"/>
      </rPr>
      <t>2022</t>
    </r>
    <r>
      <rPr>
        <b/>
        <sz val="22"/>
        <color rgb="FF000000"/>
        <rFont val="方正小标宋简体"/>
        <charset val="134"/>
      </rPr>
      <t>年度项目支出绩效自评表</t>
    </r>
  </si>
  <si>
    <r>
      <rPr>
        <sz val="12"/>
        <color rgb="FF000000"/>
        <rFont val="仿宋_GB2312"/>
        <charset val="134"/>
      </rPr>
      <t>项目支出名称</t>
    </r>
  </si>
  <si>
    <r>
      <rPr>
        <sz val="12"/>
        <color rgb="FF000000"/>
        <rFont val="仿宋_GB2312"/>
        <charset val="134"/>
      </rPr>
      <t>红色宣传与教育</t>
    </r>
  </si>
  <si>
    <r>
      <rPr>
        <sz val="12"/>
        <color rgb="FF000000"/>
        <rFont val="仿宋_GB2312"/>
        <charset val="134"/>
      </rPr>
      <t>主管部门</t>
    </r>
  </si>
  <si>
    <r>
      <rPr>
        <sz val="12"/>
        <color rgb="FF000000"/>
        <rFont val="仿宋_GB2312"/>
        <charset val="134"/>
      </rPr>
      <t>实施单位</t>
    </r>
  </si>
  <si>
    <r>
      <rPr>
        <sz val="12"/>
        <color rgb="FF000000"/>
        <rFont val="仿宋_GB2312"/>
        <charset val="134"/>
      </rPr>
      <t>项目资金（万元）</t>
    </r>
  </si>
  <si>
    <r>
      <rPr>
        <sz val="12"/>
        <color rgb="FF000000"/>
        <rFont val="仿宋_GB2312"/>
        <charset val="134"/>
      </rPr>
      <t>年初</t>
    </r>
  </si>
  <si>
    <r>
      <rPr>
        <sz val="12"/>
        <color rgb="FF000000"/>
        <rFont val="仿宋_GB2312"/>
        <charset val="134"/>
      </rPr>
      <t>全年</t>
    </r>
  </si>
  <si>
    <r>
      <rPr>
        <sz val="12"/>
        <color rgb="FF000000"/>
        <rFont val="仿宋_GB2312"/>
        <charset val="134"/>
      </rPr>
      <t>预算数</t>
    </r>
  </si>
  <si>
    <r>
      <rPr>
        <sz val="12"/>
        <color rgb="FF000000"/>
        <rFont val="仿宋_GB2312"/>
        <charset val="134"/>
      </rPr>
      <t>执行数</t>
    </r>
  </si>
  <si>
    <r>
      <rPr>
        <sz val="12"/>
        <color rgb="FF000000"/>
        <rFont val="仿宋_GB2312"/>
        <charset val="134"/>
      </rPr>
      <t>年度资金总额　</t>
    </r>
  </si>
  <si>
    <r>
      <rPr>
        <sz val="12"/>
        <color rgb="FF000000"/>
        <rFont val="仿宋_GB2312"/>
        <charset val="134"/>
      </rPr>
      <t>其中：当年财政拨款　</t>
    </r>
  </si>
  <si>
    <r>
      <rPr>
        <sz val="12"/>
        <color rgb="FF000000"/>
        <rFont val="仿宋_GB2312"/>
        <charset val="134"/>
      </rPr>
      <t>上年结转资金　</t>
    </r>
  </si>
  <si>
    <r>
      <rPr>
        <sz val="12"/>
        <color rgb="FF000000"/>
        <rFont val="仿宋_GB2312"/>
        <charset val="134"/>
      </rPr>
      <t>其他资金</t>
    </r>
  </si>
  <si>
    <r>
      <rPr>
        <sz val="12"/>
        <color rgb="FF000000"/>
        <rFont val="仿宋_GB2312"/>
        <charset val="134"/>
      </rPr>
      <t>实际完成情况　</t>
    </r>
  </si>
  <si>
    <r>
      <rPr>
        <sz val="12"/>
        <color rgb="FF000000"/>
        <rFont val="仿宋_GB2312"/>
        <charset val="134"/>
      </rPr>
      <t>完成各类活动报道；完成新媒体矩阵</t>
    </r>
    <r>
      <rPr>
        <sz val="12"/>
        <color rgb="FF000000"/>
        <rFont val="Times New Roman"/>
        <charset val="134"/>
      </rPr>
      <t>“</t>
    </r>
    <r>
      <rPr>
        <sz val="12"/>
        <color rgb="FF000000"/>
        <rFont val="仿宋_GB2312"/>
        <charset val="134"/>
      </rPr>
      <t>一网两微三号四台</t>
    </r>
    <r>
      <rPr>
        <sz val="12"/>
        <color rgb="FF000000"/>
        <rFont val="Times New Roman"/>
        <charset val="134"/>
      </rPr>
      <t>”</t>
    </r>
    <r>
      <rPr>
        <sz val="12"/>
        <color rgb="FF000000"/>
        <rFont val="仿宋_GB2312"/>
        <charset val="134"/>
      </rPr>
      <t>信息审批、发布和运营；完成智慧景区</t>
    </r>
    <r>
      <rPr>
        <sz val="12"/>
        <color rgb="FF000000"/>
        <rFont val="Times New Roman"/>
        <charset val="134"/>
      </rPr>
      <t>“</t>
    </r>
    <r>
      <rPr>
        <sz val="12"/>
        <color rgb="FF000000"/>
        <rFont val="仿宋_GB2312"/>
        <charset val="134"/>
      </rPr>
      <t>网上游客服务中心</t>
    </r>
    <r>
      <rPr>
        <sz val="12"/>
        <color rgb="FF000000"/>
        <rFont val="Times New Roman"/>
        <charset val="134"/>
      </rPr>
      <t>”“</t>
    </r>
    <r>
      <rPr>
        <sz val="12"/>
        <color rgb="FF000000"/>
        <rFont val="仿宋_GB2312"/>
        <charset val="134"/>
      </rPr>
      <t>智慧景区管控中心</t>
    </r>
    <r>
      <rPr>
        <sz val="12"/>
        <color rgb="FF000000"/>
        <rFont val="Times New Roman"/>
        <charset val="134"/>
      </rPr>
      <t>”</t>
    </r>
    <r>
      <rPr>
        <sz val="12"/>
        <color rgb="FF000000"/>
        <rFont val="仿宋_GB2312"/>
        <charset val="134"/>
      </rPr>
      <t>的日常运营和内容更新；完成智慧化、信息化项目建设；完成各类弱电设备、网络的维修、采购；完成景区标识标牌制作、安装；完成景区参观人数统计报送；讲好红色故事，提升宣教品牌，传承红色基因，开创对外交流新局面。</t>
    </r>
  </si>
  <si>
    <r>
      <rPr>
        <sz val="12"/>
        <color rgb="FF000000"/>
        <rFont val="Times New Roman"/>
        <charset val="134"/>
      </rPr>
      <t>2022</t>
    </r>
    <r>
      <rPr>
        <sz val="12"/>
        <color rgb="FF000000"/>
        <rFont val="仿宋_GB2312"/>
        <charset val="134"/>
      </rPr>
      <t>年举办</t>
    </r>
    <r>
      <rPr>
        <sz val="12"/>
        <color rgb="FF000000"/>
        <rFont val="Times New Roman"/>
        <charset val="134"/>
      </rPr>
      <t>“</t>
    </r>
    <r>
      <rPr>
        <sz val="12"/>
        <color rgb="FF000000"/>
        <rFont val="仿宋_GB2312"/>
        <charset val="134"/>
      </rPr>
      <t>纪念馆的思政课</t>
    </r>
    <r>
      <rPr>
        <sz val="12"/>
        <color rgb="FF000000"/>
        <rFont val="Times New Roman"/>
        <charset val="134"/>
      </rPr>
      <t>”</t>
    </r>
    <r>
      <rPr>
        <sz val="12"/>
        <color rgb="FF000000"/>
        <rFont val="仿宋_GB2312"/>
        <charset val="134"/>
      </rPr>
      <t>馆际交流活动、</t>
    </r>
    <r>
      <rPr>
        <sz val="12"/>
        <color rgb="FF000000"/>
        <rFont val="Times New Roman"/>
        <charset val="134"/>
      </rPr>
      <t>“</t>
    </r>
    <r>
      <rPr>
        <sz val="12"/>
        <color rgb="FF000000"/>
        <rFont val="仿宋_GB2312"/>
        <charset val="134"/>
      </rPr>
      <t>开学第一课</t>
    </r>
    <r>
      <rPr>
        <sz val="12"/>
        <color rgb="FF000000"/>
        <rFont val="Times New Roman"/>
        <charset val="134"/>
      </rPr>
      <t>”·</t>
    </r>
    <r>
      <rPr>
        <sz val="12"/>
        <color rgb="FF000000"/>
        <rFont val="仿宋_GB2312"/>
        <charset val="134"/>
      </rPr>
      <t>走进砂子塘小学等</t>
    </r>
    <r>
      <rPr>
        <sz val="12"/>
        <color rgb="FF000000"/>
        <rFont val="Times New Roman"/>
        <charset val="134"/>
      </rPr>
      <t>5</t>
    </r>
    <r>
      <rPr>
        <sz val="12"/>
        <color rgb="FF000000"/>
        <rFont val="仿宋_GB2312"/>
        <charset val="134"/>
      </rPr>
      <t>次专题活动，开展现场教学</t>
    </r>
    <r>
      <rPr>
        <sz val="12"/>
        <color rgb="FF000000"/>
        <rFont val="Times New Roman"/>
        <charset val="134"/>
      </rPr>
      <t>2</t>
    </r>
    <r>
      <rPr>
        <sz val="12"/>
        <color rgb="FF000000"/>
        <rFont val="仿宋_GB2312"/>
        <charset val="134"/>
      </rPr>
      <t>次，开展专题党课</t>
    </r>
    <r>
      <rPr>
        <sz val="12"/>
        <color rgb="FF000000"/>
        <rFont val="Times New Roman"/>
        <charset val="134"/>
      </rPr>
      <t>43</t>
    </r>
    <r>
      <rPr>
        <sz val="12"/>
        <color rgb="FF000000"/>
        <rFont val="仿宋_GB2312"/>
        <charset val="134"/>
      </rPr>
      <t>堂，完成各类活动报道；完成新媒体矩阵</t>
    </r>
    <r>
      <rPr>
        <sz val="12"/>
        <color rgb="FF000000"/>
        <rFont val="Times New Roman"/>
        <charset val="134"/>
      </rPr>
      <t>“</t>
    </r>
    <r>
      <rPr>
        <sz val="12"/>
        <color rgb="FF000000"/>
        <rFont val="仿宋_GB2312"/>
        <charset val="134"/>
      </rPr>
      <t>一网两微三号四台</t>
    </r>
    <r>
      <rPr>
        <sz val="12"/>
        <color rgb="FF000000"/>
        <rFont val="Times New Roman"/>
        <charset val="134"/>
      </rPr>
      <t>”</t>
    </r>
    <r>
      <rPr>
        <sz val="12"/>
        <color rgb="FF000000"/>
        <rFont val="仿宋_GB2312"/>
        <charset val="134"/>
      </rPr>
      <t>信息审批、发布和运营；完成智慧景区</t>
    </r>
    <r>
      <rPr>
        <sz val="12"/>
        <color rgb="FF000000"/>
        <rFont val="Times New Roman"/>
        <charset val="134"/>
      </rPr>
      <t>“</t>
    </r>
    <r>
      <rPr>
        <sz val="12"/>
        <color rgb="FF000000"/>
        <rFont val="仿宋_GB2312"/>
        <charset val="134"/>
      </rPr>
      <t>网上游客服务中心</t>
    </r>
    <r>
      <rPr>
        <sz val="12"/>
        <color rgb="FF000000"/>
        <rFont val="Times New Roman"/>
        <charset val="134"/>
      </rPr>
      <t>”“</t>
    </r>
    <r>
      <rPr>
        <sz val="12"/>
        <color rgb="FF000000"/>
        <rFont val="仿宋_GB2312"/>
        <charset val="134"/>
      </rPr>
      <t>智慧景区管控中心</t>
    </r>
    <r>
      <rPr>
        <sz val="12"/>
        <color rgb="FF000000"/>
        <rFont val="Times New Roman"/>
        <charset val="134"/>
      </rPr>
      <t>”</t>
    </r>
    <r>
      <rPr>
        <sz val="12"/>
        <color rgb="FF000000"/>
        <rFont val="仿宋_GB2312"/>
        <charset val="134"/>
      </rPr>
      <t>的日常运营和内容更新；完成智慧化、信息化项目建设；完成各类弱电设备、网络的维修、采购；完成景区标识标牌制作、安装；完成景区参观人数统计报送；讲好红色故事，提升宣教品牌，传承红色基因，开创对外交流新局面。</t>
    </r>
  </si>
  <si>
    <r>
      <rPr>
        <sz val="12"/>
        <color rgb="FF000000"/>
        <rFont val="仿宋_GB2312"/>
        <charset val="134"/>
      </rPr>
      <t>绩</t>
    </r>
    <r>
      <rPr>
        <sz val="12"/>
        <color rgb="FF000000"/>
        <rFont val="Times New Roman"/>
        <charset val="134"/>
      </rPr>
      <t xml:space="preserve">      </t>
    </r>
    <r>
      <rPr>
        <sz val="12"/>
        <color rgb="FF000000"/>
        <rFont val="仿宋_GB2312"/>
        <charset val="134"/>
      </rPr>
      <t>效</t>
    </r>
    <r>
      <rPr>
        <sz val="12"/>
        <color rgb="FF000000"/>
        <rFont val="Times New Roman"/>
        <charset val="134"/>
      </rPr>
      <t xml:space="preserve">      </t>
    </r>
    <r>
      <rPr>
        <sz val="12"/>
        <color rgb="FF000000"/>
        <rFont val="仿宋_GB2312"/>
        <charset val="134"/>
      </rPr>
      <t>指</t>
    </r>
    <r>
      <rPr>
        <sz val="12"/>
        <color rgb="FF000000"/>
        <rFont val="Times New Roman"/>
        <charset val="134"/>
      </rPr>
      <t xml:space="preserve">      </t>
    </r>
    <r>
      <rPr>
        <sz val="12"/>
        <color rgb="FF000000"/>
        <rFont val="仿宋_GB2312"/>
        <charset val="134"/>
      </rPr>
      <t>标</t>
    </r>
  </si>
  <si>
    <r>
      <rPr>
        <sz val="12"/>
        <color rgb="FF000000"/>
        <rFont val="仿宋_GB2312"/>
        <charset val="134"/>
      </rPr>
      <t>产出指标</t>
    </r>
    <r>
      <rPr>
        <sz val="12"/>
        <color rgb="FF000000"/>
        <rFont val="Times New Roman"/>
        <charset val="134"/>
      </rPr>
      <t>(50</t>
    </r>
    <r>
      <rPr>
        <sz val="12"/>
        <color rgb="FF000000"/>
        <rFont val="仿宋_GB2312"/>
        <charset val="134"/>
      </rPr>
      <t>分</t>
    </r>
    <r>
      <rPr>
        <sz val="12"/>
        <color rgb="FF000000"/>
        <rFont val="Times New Roman"/>
        <charset val="134"/>
      </rPr>
      <t>)</t>
    </r>
  </si>
  <si>
    <t>举办专题活动（“三送六进”）</t>
  </si>
  <si>
    <t>≥4次</t>
  </si>
  <si>
    <r>
      <rPr>
        <sz val="12"/>
        <color rgb="FF000000"/>
        <rFont val="Times New Roman"/>
        <charset val="134"/>
      </rPr>
      <t>5</t>
    </r>
    <r>
      <rPr>
        <sz val="12"/>
        <color rgb="FF000000"/>
        <rFont val="仿宋_GB2312"/>
        <charset val="134"/>
      </rPr>
      <t>次</t>
    </r>
  </si>
  <si>
    <r>
      <rPr>
        <sz val="12"/>
        <rFont val="仿宋_GB2312"/>
        <charset val="134"/>
      </rPr>
      <t>现场教学课次数</t>
    </r>
  </si>
  <si>
    <r>
      <rPr>
        <sz val="12"/>
        <rFont val="Times New Roman"/>
        <charset val="134"/>
      </rPr>
      <t>≥2</t>
    </r>
    <r>
      <rPr>
        <sz val="12"/>
        <rFont val="仿宋_GB2312"/>
        <charset val="134"/>
      </rPr>
      <t>次</t>
    </r>
  </si>
  <si>
    <r>
      <rPr>
        <sz val="12"/>
        <color rgb="FF000000"/>
        <rFont val="Times New Roman"/>
        <charset val="134"/>
      </rPr>
      <t>2</t>
    </r>
    <r>
      <rPr>
        <sz val="12"/>
        <color rgb="FF000000"/>
        <rFont val="仿宋_GB2312"/>
        <charset val="134"/>
      </rPr>
      <t>次</t>
    </r>
  </si>
  <si>
    <r>
      <rPr>
        <sz val="12"/>
        <rFont val="仿宋_GB2312"/>
        <charset val="134"/>
      </rPr>
      <t>专题党课次数</t>
    </r>
  </si>
  <si>
    <r>
      <rPr>
        <sz val="12"/>
        <rFont val="Times New Roman"/>
        <charset val="134"/>
      </rPr>
      <t>≥2</t>
    </r>
    <r>
      <rPr>
        <sz val="12"/>
        <rFont val="仿宋_GB2312"/>
        <charset val="134"/>
      </rPr>
      <t>堂</t>
    </r>
  </si>
  <si>
    <r>
      <rPr>
        <sz val="12"/>
        <color rgb="FF000000"/>
        <rFont val="Times New Roman"/>
        <charset val="134"/>
      </rPr>
      <t>43</t>
    </r>
    <r>
      <rPr>
        <sz val="12"/>
        <color rgb="FF000000"/>
        <rFont val="仿宋_GB2312"/>
        <charset val="134"/>
      </rPr>
      <t>堂</t>
    </r>
  </si>
  <si>
    <r>
      <rPr>
        <sz val="12"/>
        <rFont val="仿宋_GB2312"/>
        <charset val="134"/>
      </rPr>
      <t>志愿者活动次数</t>
    </r>
  </si>
  <si>
    <r>
      <rPr>
        <sz val="12"/>
        <rFont val="Times New Roman"/>
        <charset val="134"/>
      </rPr>
      <t>≥6</t>
    </r>
    <r>
      <rPr>
        <sz val="12"/>
        <rFont val="仿宋_GB2312"/>
        <charset val="134"/>
      </rPr>
      <t>次</t>
    </r>
  </si>
  <si>
    <r>
      <rPr>
        <sz val="12"/>
        <color rgb="FF000000"/>
        <rFont val="Times New Roman"/>
        <charset val="134"/>
      </rPr>
      <t>9</t>
    </r>
    <r>
      <rPr>
        <sz val="12"/>
        <color rgb="FF000000"/>
        <rFont val="仿宋_GB2312"/>
        <charset val="134"/>
      </rPr>
      <t>次</t>
    </r>
  </si>
  <si>
    <r>
      <rPr>
        <sz val="12"/>
        <rFont val="仿宋_GB2312"/>
        <charset val="134"/>
      </rPr>
      <t>新媒体专栏的制作和发布个数</t>
    </r>
  </si>
  <si>
    <r>
      <rPr>
        <sz val="12"/>
        <rFont val="Times New Roman"/>
        <charset val="134"/>
      </rPr>
      <t>≥2</t>
    </r>
    <r>
      <rPr>
        <sz val="12"/>
        <rFont val="仿宋_GB2312"/>
        <charset val="134"/>
      </rPr>
      <t>个</t>
    </r>
  </si>
  <si>
    <r>
      <rPr>
        <sz val="12"/>
        <color rgb="FF000000"/>
        <rFont val="Times New Roman"/>
        <charset val="134"/>
      </rPr>
      <t>4</t>
    </r>
    <r>
      <rPr>
        <sz val="12"/>
        <color rgb="FF000000"/>
        <rFont val="仿宋_GB2312"/>
        <charset val="134"/>
      </rPr>
      <t>个</t>
    </r>
  </si>
  <si>
    <r>
      <rPr>
        <sz val="12"/>
        <rFont val="仿宋_GB2312"/>
        <charset val="134"/>
      </rPr>
      <t>观众互助文化活动次数</t>
    </r>
  </si>
  <si>
    <r>
      <rPr>
        <sz val="12"/>
        <rFont val="Times New Roman"/>
        <charset val="134"/>
      </rPr>
      <t>≥11</t>
    </r>
    <r>
      <rPr>
        <sz val="12"/>
        <rFont val="宋体"/>
        <charset val="134"/>
      </rPr>
      <t>场</t>
    </r>
  </si>
  <si>
    <r>
      <rPr>
        <sz val="12"/>
        <color rgb="FF000000"/>
        <rFont val="Times New Roman"/>
        <charset val="134"/>
      </rPr>
      <t>11</t>
    </r>
    <r>
      <rPr>
        <sz val="12"/>
        <color rgb="FF000000"/>
        <rFont val="宋体"/>
        <charset val="134"/>
      </rPr>
      <t>场</t>
    </r>
  </si>
  <si>
    <r>
      <rPr>
        <sz val="12"/>
        <rFont val="仿宋_GB2312"/>
        <charset val="134"/>
      </rPr>
      <t>话剧公演次数</t>
    </r>
  </si>
  <si>
    <r>
      <rPr>
        <sz val="12"/>
        <rFont val="Times New Roman"/>
        <charset val="134"/>
      </rPr>
      <t>≥1</t>
    </r>
    <r>
      <rPr>
        <sz val="12"/>
        <rFont val="仿宋_GB2312"/>
        <charset val="134"/>
      </rPr>
      <t>次</t>
    </r>
  </si>
  <si>
    <r>
      <rPr>
        <sz val="12"/>
        <color rgb="FF000000"/>
        <rFont val="Times New Roman"/>
        <charset val="134"/>
      </rPr>
      <t>1</t>
    </r>
    <r>
      <rPr>
        <sz val="12"/>
        <color rgb="FF000000"/>
        <rFont val="仿宋_GB2312"/>
        <charset val="134"/>
      </rPr>
      <t>次</t>
    </r>
  </si>
  <si>
    <r>
      <rPr>
        <sz val="12"/>
        <rFont val="仿宋_GB2312"/>
        <charset val="134"/>
      </rPr>
      <t>花明大讲堂次数</t>
    </r>
  </si>
  <si>
    <r>
      <rPr>
        <sz val="12"/>
        <color rgb="FF000000"/>
        <rFont val="Times New Roman"/>
        <charset val="134"/>
      </rPr>
      <t>6</t>
    </r>
    <r>
      <rPr>
        <sz val="12"/>
        <color rgb="FF000000"/>
        <rFont val="仿宋_GB2312"/>
        <charset val="134"/>
      </rPr>
      <t>次</t>
    </r>
  </si>
  <si>
    <r>
      <rPr>
        <sz val="12"/>
        <rFont val="仿宋_GB2312"/>
        <charset val="134"/>
      </rPr>
      <t>网站的访问量</t>
    </r>
  </si>
  <si>
    <r>
      <rPr>
        <sz val="12"/>
        <color rgb="FF000000"/>
        <rFont val="Times New Roman"/>
        <charset val="134"/>
      </rPr>
      <t>≥5</t>
    </r>
    <r>
      <rPr>
        <sz val="12"/>
        <color rgb="FF000000"/>
        <rFont val="仿宋_GB2312"/>
        <charset val="134"/>
      </rPr>
      <t>万</t>
    </r>
  </si>
  <si>
    <r>
      <rPr>
        <sz val="12"/>
        <color rgb="FF000000"/>
        <rFont val="Times New Roman"/>
        <charset val="134"/>
      </rPr>
      <t>9.2</t>
    </r>
    <r>
      <rPr>
        <sz val="12"/>
        <color rgb="FF000000"/>
        <rFont val="仿宋_GB2312"/>
        <charset val="134"/>
      </rPr>
      <t>万次</t>
    </r>
  </si>
  <si>
    <r>
      <rPr>
        <sz val="12"/>
        <rFont val="仿宋_GB2312"/>
        <charset val="134"/>
      </rPr>
      <t>媒体公开报道次数</t>
    </r>
  </si>
  <si>
    <r>
      <rPr>
        <sz val="12"/>
        <color rgb="FF000000"/>
        <rFont val="Times New Roman"/>
        <charset val="134"/>
      </rPr>
      <t>≥100</t>
    </r>
    <r>
      <rPr>
        <sz val="12"/>
        <color rgb="FF000000"/>
        <rFont val="仿宋_GB2312"/>
        <charset val="134"/>
      </rPr>
      <t>次</t>
    </r>
  </si>
  <si>
    <r>
      <rPr>
        <sz val="12"/>
        <color rgb="FF000000"/>
        <rFont val="Times New Roman"/>
        <charset val="134"/>
      </rPr>
      <t>104</t>
    </r>
    <r>
      <rPr>
        <sz val="12"/>
        <color rgb="FF000000"/>
        <rFont val="仿宋_GB2312"/>
        <charset val="134"/>
      </rPr>
      <t>次</t>
    </r>
  </si>
  <si>
    <r>
      <rPr>
        <sz val="12"/>
        <rFont val="仿宋_GB2312"/>
        <charset val="134"/>
      </rPr>
      <t>微信公众平台粉丝量</t>
    </r>
  </si>
  <si>
    <r>
      <rPr>
        <sz val="12"/>
        <color rgb="FF000000"/>
        <rFont val="Times New Roman"/>
        <charset val="134"/>
      </rPr>
      <t>≥30</t>
    </r>
    <r>
      <rPr>
        <sz val="12"/>
        <color rgb="FF000000"/>
        <rFont val="仿宋_GB2312"/>
        <charset val="134"/>
      </rPr>
      <t>万</t>
    </r>
  </si>
  <si>
    <r>
      <rPr>
        <sz val="12"/>
        <color rgb="FF000000"/>
        <rFont val="Times New Roman"/>
        <charset val="134"/>
      </rPr>
      <t>34.4</t>
    </r>
    <r>
      <rPr>
        <sz val="12"/>
        <color rgb="FF000000"/>
        <rFont val="仿宋_GB2312"/>
        <charset val="134"/>
      </rPr>
      <t>万人</t>
    </r>
  </si>
  <si>
    <r>
      <rPr>
        <sz val="12"/>
        <rFont val="仿宋_GB2312"/>
        <charset val="134"/>
      </rPr>
      <t>活动策划的及时度</t>
    </r>
  </si>
  <si>
    <r>
      <rPr>
        <sz val="12"/>
        <color rgb="FF000000"/>
        <rFont val="仿宋_GB2312"/>
        <charset val="134"/>
      </rPr>
      <t>按活动时间提前完成</t>
    </r>
  </si>
  <si>
    <r>
      <rPr>
        <sz val="12"/>
        <color rgb="FF000000"/>
        <rFont val="仿宋_GB2312"/>
        <charset val="134"/>
      </rPr>
      <t>及时完成</t>
    </r>
  </si>
  <si>
    <r>
      <rPr>
        <sz val="12"/>
        <color rgb="FF000000"/>
        <rFont val="仿宋_GB2312"/>
        <charset val="134"/>
      </rPr>
      <t>网络服务及时度</t>
    </r>
  </si>
  <si>
    <r>
      <rPr>
        <sz val="12"/>
        <color rgb="FF000000"/>
        <rFont val="Times New Roman"/>
        <charset val="134"/>
      </rPr>
      <t>3</t>
    </r>
    <r>
      <rPr>
        <sz val="12"/>
        <color rgb="FF000000"/>
        <rFont val="仿宋_GB2312"/>
        <charset val="134"/>
      </rPr>
      <t>日内</t>
    </r>
  </si>
  <si>
    <r>
      <rPr>
        <sz val="12"/>
        <color rgb="FF000000"/>
        <rFont val="仿宋_GB2312"/>
        <charset val="134"/>
      </rPr>
      <t>预算内支出</t>
    </r>
  </si>
  <si>
    <r>
      <rPr>
        <sz val="12"/>
        <color rgb="FF000000"/>
        <rFont val="Times New Roman"/>
        <charset val="134"/>
      </rPr>
      <t>≤123</t>
    </r>
    <r>
      <rPr>
        <sz val="12"/>
        <color rgb="FF000000"/>
        <rFont val="仿宋_GB2312"/>
        <charset val="134"/>
      </rPr>
      <t>万元</t>
    </r>
  </si>
  <si>
    <r>
      <rPr>
        <sz val="12"/>
        <color rgb="FF000000"/>
        <rFont val="Times New Roman"/>
        <charset val="134"/>
      </rPr>
      <t>123</t>
    </r>
    <r>
      <rPr>
        <sz val="12"/>
        <color rgb="FF000000"/>
        <rFont val="仿宋_GB2312"/>
        <charset val="134"/>
      </rPr>
      <t>万元</t>
    </r>
  </si>
  <si>
    <r>
      <rPr>
        <sz val="12"/>
        <color rgb="FF000000"/>
        <rFont val="仿宋_GB2312"/>
        <charset val="134"/>
      </rPr>
      <t>效益指标（</t>
    </r>
    <r>
      <rPr>
        <sz val="12"/>
        <color rgb="FF000000"/>
        <rFont val="Times New Roman"/>
        <charset val="134"/>
      </rPr>
      <t>30</t>
    </r>
    <r>
      <rPr>
        <sz val="12"/>
        <color rgb="FF000000"/>
        <rFont val="仿宋_GB2312"/>
        <charset val="134"/>
      </rPr>
      <t>分）</t>
    </r>
  </si>
  <si>
    <r>
      <rPr>
        <sz val="12"/>
        <color rgb="FF000000"/>
        <rFont val="仿宋_GB2312"/>
        <charset val="134"/>
      </rPr>
      <t>充分发挥信息化和新媒体优势</t>
    </r>
  </si>
  <si>
    <r>
      <rPr>
        <sz val="12"/>
        <color rgb="FF000000"/>
        <rFont val="仿宋_GB2312"/>
        <charset val="134"/>
      </rPr>
      <t>发挥优势</t>
    </r>
  </si>
  <si>
    <r>
      <rPr>
        <sz val="12"/>
        <color theme="1"/>
        <rFont val="仿宋_GB2312"/>
        <charset val="134"/>
      </rPr>
      <t>全年讲解批室</t>
    </r>
  </si>
  <si>
    <r>
      <rPr>
        <sz val="12"/>
        <color theme="1"/>
        <rFont val="Times New Roman"/>
        <charset val="134"/>
      </rPr>
      <t>5</t>
    </r>
    <r>
      <rPr>
        <sz val="12"/>
        <color theme="1"/>
        <rFont val="仿宋_GB2312"/>
        <charset val="134"/>
      </rPr>
      <t>万批室以上</t>
    </r>
  </si>
  <si>
    <r>
      <rPr>
        <sz val="12"/>
        <color theme="1"/>
        <rFont val="Times New Roman"/>
        <charset val="134"/>
      </rPr>
      <t>7.96</t>
    </r>
    <r>
      <rPr>
        <sz val="12"/>
        <color theme="1"/>
        <rFont val="仿宋_GB2312"/>
        <charset val="134"/>
      </rPr>
      <t>万批室</t>
    </r>
  </si>
  <si>
    <r>
      <rPr>
        <sz val="12"/>
        <color theme="1"/>
        <rFont val="仿宋_GB2312"/>
        <charset val="134"/>
      </rPr>
      <t>传承红色基因、弘扬伟人精神</t>
    </r>
  </si>
  <si>
    <r>
      <rPr>
        <sz val="12"/>
        <color theme="1"/>
        <rFont val="仿宋_GB2312"/>
        <charset val="134"/>
      </rPr>
      <t>弘扬传承</t>
    </r>
  </si>
  <si>
    <r>
      <rPr>
        <sz val="12"/>
        <color theme="1"/>
        <rFont val="仿宋_GB2312"/>
        <charset val="134"/>
      </rPr>
      <t>红色文化宣传阵地</t>
    </r>
  </si>
  <si>
    <r>
      <rPr>
        <sz val="12"/>
        <color theme="1"/>
        <rFont val="仿宋_GB2312"/>
        <charset val="134"/>
      </rPr>
      <t>建立</t>
    </r>
  </si>
  <si>
    <r>
      <rPr>
        <sz val="12"/>
        <color rgb="FF000000"/>
        <rFont val="仿宋_GB2312"/>
        <charset val="134"/>
      </rPr>
      <t>服务对象满意度指标</t>
    </r>
  </si>
  <si>
    <r>
      <rPr>
        <sz val="12"/>
        <color rgb="FF000000"/>
        <rFont val="仿宋_GB2312"/>
        <charset val="134"/>
      </rPr>
      <t>总分</t>
    </r>
  </si>
  <si>
    <r>
      <rPr>
        <b/>
        <sz val="22"/>
        <color rgb="FF000000"/>
        <rFont val="Times New Roman"/>
        <charset val="134"/>
      </rPr>
      <t>2022</t>
    </r>
    <r>
      <rPr>
        <b/>
        <sz val="22"/>
        <color rgb="FF000000"/>
        <rFont val="方正小标宋简体"/>
        <charset val="134"/>
      </rPr>
      <t>年度项目支出绩效自评表</t>
    </r>
  </si>
  <si>
    <r>
      <rPr>
        <sz val="12"/>
        <color theme="1"/>
        <rFont val="仿宋_GB2312"/>
        <charset val="134"/>
      </rPr>
      <t>纪念馆日常运转</t>
    </r>
  </si>
  <si>
    <r>
      <rPr>
        <sz val="12"/>
        <color theme="1"/>
        <rFont val="仿宋_GB2312"/>
        <charset val="134"/>
      </rPr>
      <t>完成日常用品，设备设施及工作服的采购。按时缴纳物业管理费，水费，电费，邮电费，专用燃料费等。完成职工招聘和培训工作。完成景区医疗服务工作。完成宣传资料的印刷和发放。</t>
    </r>
  </si>
  <si>
    <r>
      <rPr>
        <sz val="12"/>
        <color theme="1"/>
        <rFont val="Times New Roman"/>
        <charset val="134"/>
      </rPr>
      <t>2022</t>
    </r>
    <r>
      <rPr>
        <sz val="12"/>
        <color theme="1"/>
        <rFont val="仿宋_GB2312"/>
        <charset val="134"/>
      </rPr>
      <t>年全年组织全体职工业务培训</t>
    </r>
    <r>
      <rPr>
        <sz val="12"/>
        <color theme="1"/>
        <rFont val="Times New Roman"/>
        <charset val="134"/>
      </rPr>
      <t>5</t>
    </r>
    <r>
      <rPr>
        <sz val="12"/>
        <color theme="1"/>
        <rFont val="仿宋_GB2312"/>
        <charset val="134"/>
      </rPr>
      <t>次，组织医疗培训</t>
    </r>
    <r>
      <rPr>
        <sz val="12"/>
        <color theme="1"/>
        <rFont val="Times New Roman"/>
        <charset val="134"/>
      </rPr>
      <t>2</t>
    </r>
    <r>
      <rPr>
        <sz val="12"/>
        <color theme="1"/>
        <rFont val="仿宋_GB2312"/>
        <charset val="134"/>
      </rPr>
      <t>次，发放</t>
    </r>
    <r>
      <rPr>
        <sz val="12"/>
        <color theme="1"/>
        <rFont val="Times New Roman"/>
        <charset val="134"/>
      </rPr>
      <t>5</t>
    </r>
    <r>
      <rPr>
        <sz val="12"/>
        <color theme="1"/>
        <rFont val="仿宋_GB2312"/>
        <charset val="134"/>
      </rPr>
      <t>万册宣传册，实有安保人员</t>
    </r>
    <r>
      <rPr>
        <sz val="12"/>
        <color theme="1"/>
        <rFont val="Times New Roman"/>
        <charset val="134"/>
      </rPr>
      <t>68</t>
    </r>
    <r>
      <rPr>
        <sz val="12"/>
        <color theme="1"/>
        <rFont val="仿宋_GB2312"/>
        <charset val="134"/>
      </rPr>
      <t>人，组织物业人员技能培训</t>
    </r>
    <r>
      <rPr>
        <sz val="12"/>
        <color theme="1"/>
        <rFont val="Times New Roman"/>
        <charset val="134"/>
      </rPr>
      <t>16</t>
    </r>
    <r>
      <rPr>
        <sz val="12"/>
        <color theme="1"/>
        <rFont val="仿宋_GB2312"/>
        <charset val="134"/>
      </rPr>
      <t>次，组织对安保人员考核评估</t>
    </r>
    <r>
      <rPr>
        <sz val="12"/>
        <color theme="1"/>
        <rFont val="Times New Roman"/>
        <charset val="134"/>
      </rPr>
      <t>6</t>
    </r>
    <r>
      <rPr>
        <sz val="12"/>
        <color theme="1"/>
        <rFont val="仿宋_GB2312"/>
        <charset val="134"/>
      </rPr>
      <t>次，保障景区景点的正常开放，物业公司聘请花明楼镇周边村民，解决周边农民</t>
    </r>
    <r>
      <rPr>
        <sz val="12"/>
        <color theme="1"/>
        <rFont val="Times New Roman"/>
        <charset val="134"/>
      </rPr>
      <t>105</t>
    </r>
    <r>
      <rPr>
        <sz val="12"/>
        <color theme="1"/>
        <rFont val="仿宋_GB2312"/>
        <charset val="134"/>
      </rPr>
      <t>人的就业问题，为游客提供安全的游览环境，保障景区财产（文物）的安全，不发生安全事故。</t>
    </r>
  </si>
  <si>
    <r>
      <rPr>
        <sz val="12"/>
        <color theme="1"/>
        <rFont val="仿宋_GB2312"/>
        <charset val="134"/>
      </rPr>
      <t>全年职工业务培训次数</t>
    </r>
  </si>
  <si>
    <r>
      <rPr>
        <sz val="12"/>
        <color theme="1"/>
        <rFont val="Times New Roman"/>
        <charset val="134"/>
      </rPr>
      <t>=5</t>
    </r>
    <r>
      <rPr>
        <sz val="12"/>
        <color theme="1"/>
        <rFont val="仿宋_GB2312"/>
        <charset val="134"/>
      </rPr>
      <t>次</t>
    </r>
  </si>
  <si>
    <r>
      <rPr>
        <sz val="12"/>
        <color theme="1"/>
        <rFont val="Times New Roman"/>
        <charset val="134"/>
      </rPr>
      <t>5</t>
    </r>
    <r>
      <rPr>
        <sz val="12"/>
        <color theme="1"/>
        <rFont val="仿宋_GB2312"/>
        <charset val="134"/>
      </rPr>
      <t>次</t>
    </r>
  </si>
  <si>
    <r>
      <rPr>
        <sz val="12"/>
        <color theme="1"/>
        <rFont val="仿宋_GB2312"/>
        <charset val="134"/>
      </rPr>
      <t>全年医疗培训次数</t>
    </r>
  </si>
  <si>
    <r>
      <rPr>
        <sz val="12"/>
        <color theme="1"/>
        <rFont val="Times New Roman"/>
        <charset val="134"/>
      </rPr>
      <t>=2</t>
    </r>
    <r>
      <rPr>
        <sz val="12"/>
        <color theme="1"/>
        <rFont val="仿宋_GB2312"/>
        <charset val="134"/>
      </rPr>
      <t>次</t>
    </r>
  </si>
  <si>
    <r>
      <rPr>
        <sz val="12"/>
        <color theme="1"/>
        <rFont val="Times New Roman"/>
        <charset val="134"/>
      </rPr>
      <t>2</t>
    </r>
    <r>
      <rPr>
        <sz val="12"/>
        <color theme="1"/>
        <rFont val="仿宋_GB2312"/>
        <charset val="134"/>
      </rPr>
      <t>次</t>
    </r>
  </si>
  <si>
    <r>
      <rPr>
        <sz val="12"/>
        <color theme="1"/>
        <rFont val="仿宋_GB2312"/>
        <charset val="134"/>
      </rPr>
      <t>宣传册的发放次数</t>
    </r>
  </si>
  <si>
    <r>
      <rPr>
        <sz val="12"/>
        <color theme="1"/>
        <rFont val="Times New Roman"/>
        <charset val="134"/>
      </rPr>
      <t>5</t>
    </r>
    <r>
      <rPr>
        <sz val="12"/>
        <color theme="1"/>
        <rFont val="仿宋_GB2312"/>
        <charset val="134"/>
      </rPr>
      <t>万册以上</t>
    </r>
  </si>
  <si>
    <r>
      <rPr>
        <sz val="12"/>
        <color theme="1"/>
        <rFont val="Times New Roman"/>
        <charset val="134"/>
      </rPr>
      <t>5</t>
    </r>
    <r>
      <rPr>
        <sz val="12"/>
        <color theme="1"/>
        <rFont val="仿宋_GB2312"/>
        <charset val="134"/>
      </rPr>
      <t>万册</t>
    </r>
  </si>
  <si>
    <r>
      <rPr>
        <sz val="12"/>
        <color theme="1"/>
        <rFont val="仿宋_GB2312"/>
        <charset val="134"/>
      </rPr>
      <t>安保人员人数</t>
    </r>
  </si>
  <si>
    <r>
      <rPr>
        <sz val="12"/>
        <color theme="1"/>
        <rFont val="Times New Roman"/>
        <charset val="134"/>
      </rPr>
      <t>≥68</t>
    </r>
    <r>
      <rPr>
        <sz val="12"/>
        <color theme="1"/>
        <rFont val="仿宋_GB2312"/>
        <charset val="134"/>
      </rPr>
      <t>人</t>
    </r>
  </si>
  <si>
    <r>
      <rPr>
        <sz val="12"/>
        <color theme="1"/>
        <rFont val="Times New Roman"/>
        <charset val="134"/>
      </rPr>
      <t>68</t>
    </r>
    <r>
      <rPr>
        <sz val="12"/>
        <color theme="1"/>
        <rFont val="仿宋_GB2312"/>
        <charset val="134"/>
      </rPr>
      <t>人</t>
    </r>
  </si>
  <si>
    <r>
      <rPr>
        <sz val="12"/>
        <color theme="1"/>
        <rFont val="仿宋_GB2312"/>
        <charset val="134"/>
      </rPr>
      <t>物业人员技能培训次数</t>
    </r>
  </si>
  <si>
    <r>
      <rPr>
        <sz val="12"/>
        <color theme="1"/>
        <rFont val="Times New Roman"/>
        <charset val="134"/>
      </rPr>
      <t>≥6</t>
    </r>
    <r>
      <rPr>
        <sz val="12"/>
        <color theme="1"/>
        <rFont val="仿宋_GB2312"/>
        <charset val="134"/>
      </rPr>
      <t>次</t>
    </r>
  </si>
  <si>
    <r>
      <rPr>
        <sz val="12"/>
        <color theme="1"/>
        <rFont val="Times New Roman"/>
        <charset val="134"/>
      </rPr>
      <t>16</t>
    </r>
    <r>
      <rPr>
        <sz val="12"/>
        <color theme="1"/>
        <rFont val="仿宋_GB2312"/>
        <charset val="134"/>
      </rPr>
      <t>次</t>
    </r>
  </si>
  <si>
    <r>
      <rPr>
        <sz val="12"/>
        <color theme="1"/>
        <rFont val="仿宋_GB2312"/>
        <charset val="134"/>
      </rPr>
      <t>对物业安保人员的考核评估次数</t>
    </r>
  </si>
  <si>
    <r>
      <rPr>
        <sz val="12"/>
        <color theme="1"/>
        <rFont val="Times New Roman"/>
        <charset val="134"/>
      </rPr>
      <t>≥4</t>
    </r>
    <r>
      <rPr>
        <sz val="12"/>
        <color theme="1"/>
        <rFont val="仿宋_GB2312"/>
        <charset val="134"/>
      </rPr>
      <t>次</t>
    </r>
  </si>
  <si>
    <r>
      <rPr>
        <sz val="12"/>
        <color theme="1"/>
        <rFont val="Times New Roman"/>
        <charset val="134"/>
      </rPr>
      <t>6</t>
    </r>
    <r>
      <rPr>
        <sz val="12"/>
        <color theme="1"/>
        <rFont val="仿宋_GB2312"/>
        <charset val="134"/>
      </rPr>
      <t>次</t>
    </r>
  </si>
  <si>
    <r>
      <rPr>
        <sz val="12"/>
        <color theme="1"/>
        <rFont val="仿宋_GB2312"/>
        <charset val="134"/>
      </rPr>
      <t>保障景区的日常照明，景区通电率</t>
    </r>
  </si>
  <si>
    <t>=100%</t>
  </si>
  <si>
    <r>
      <rPr>
        <sz val="12"/>
        <color theme="1"/>
        <rFont val="仿宋_GB2312"/>
        <charset val="134"/>
      </rPr>
      <t>物业管理服务的合格率</t>
    </r>
  </si>
  <si>
    <r>
      <rPr>
        <sz val="12"/>
        <color theme="1"/>
        <rFont val="仿宋_GB2312"/>
        <charset val="134"/>
      </rPr>
      <t>按季度完成服务，服务合格率</t>
    </r>
    <r>
      <rPr>
        <sz val="12"/>
        <color theme="1"/>
        <rFont val="Times New Roman"/>
        <charset val="134"/>
      </rPr>
      <t>95%</t>
    </r>
    <r>
      <rPr>
        <sz val="12"/>
        <color theme="1"/>
        <rFont val="仿宋_GB2312"/>
        <charset val="134"/>
      </rPr>
      <t>以上</t>
    </r>
  </si>
  <si>
    <r>
      <rPr>
        <sz val="12"/>
        <color theme="1"/>
        <rFont val="仿宋_GB2312"/>
        <charset val="134"/>
      </rPr>
      <t>物业工作记录完整率</t>
    </r>
  </si>
  <si>
    <r>
      <rPr>
        <sz val="12"/>
        <color theme="1"/>
        <rFont val="仿宋_GB2312"/>
        <charset val="134"/>
      </rPr>
      <t>物业公司关键岗位持证上岗</t>
    </r>
  </si>
  <si>
    <r>
      <rPr>
        <sz val="12"/>
        <color theme="1"/>
        <rFont val="仿宋_GB2312"/>
        <charset val="134"/>
      </rPr>
      <t>服装合格率</t>
    </r>
  </si>
  <si>
    <r>
      <rPr>
        <sz val="12"/>
        <color theme="1"/>
        <rFont val="仿宋_GB2312"/>
        <charset val="134"/>
      </rPr>
      <t>培训参与率</t>
    </r>
  </si>
  <si>
    <r>
      <rPr>
        <sz val="12"/>
        <color theme="1"/>
        <rFont val="仿宋_GB2312"/>
        <charset val="134"/>
      </rPr>
      <t>达到参加培训对象的</t>
    </r>
    <r>
      <rPr>
        <sz val="12"/>
        <color theme="1"/>
        <rFont val="Times New Roman"/>
        <charset val="134"/>
      </rPr>
      <t>90%</t>
    </r>
    <r>
      <rPr>
        <sz val="12"/>
        <color theme="1"/>
        <rFont val="仿宋_GB2312"/>
        <charset val="134"/>
      </rPr>
      <t>以上</t>
    </r>
  </si>
  <si>
    <r>
      <rPr>
        <sz val="12"/>
        <color theme="1"/>
        <rFont val="仿宋_GB2312"/>
        <charset val="134"/>
      </rPr>
      <t>员工工作服交货时间</t>
    </r>
  </si>
  <si>
    <r>
      <rPr>
        <sz val="12"/>
        <color theme="1"/>
        <rFont val="仿宋_GB2312"/>
        <charset val="134"/>
      </rPr>
      <t>合同时间</t>
    </r>
  </si>
  <si>
    <r>
      <rPr>
        <sz val="12"/>
        <color theme="1"/>
        <rFont val="仿宋_GB2312"/>
        <charset val="134"/>
      </rPr>
      <t>按时完成物业和景区要求实施的工作任务</t>
    </r>
  </si>
  <si>
    <r>
      <rPr>
        <sz val="12"/>
        <color theme="1"/>
        <rFont val="仿宋_GB2312"/>
        <charset val="134"/>
      </rPr>
      <t>按季度完成</t>
    </r>
  </si>
  <si>
    <r>
      <rPr>
        <sz val="12"/>
        <color theme="1"/>
        <rFont val="仿宋_GB2312"/>
        <charset val="134"/>
      </rPr>
      <t>预算内支出</t>
    </r>
  </si>
  <si>
    <r>
      <rPr>
        <sz val="12"/>
        <color theme="1"/>
        <rFont val="Times New Roman"/>
        <charset val="134"/>
      </rPr>
      <t>≤933.4</t>
    </r>
    <r>
      <rPr>
        <sz val="12"/>
        <color theme="1"/>
        <rFont val="仿宋_GB2312"/>
        <charset val="134"/>
      </rPr>
      <t>万元</t>
    </r>
  </si>
  <si>
    <r>
      <rPr>
        <sz val="12"/>
        <color theme="1"/>
        <rFont val="Times New Roman"/>
        <charset val="134"/>
      </rPr>
      <t>933.4</t>
    </r>
    <r>
      <rPr>
        <sz val="12"/>
        <color theme="1"/>
        <rFont val="仿宋_GB2312"/>
        <charset val="134"/>
      </rPr>
      <t>万元</t>
    </r>
  </si>
  <si>
    <r>
      <rPr>
        <sz val="12"/>
        <color theme="1"/>
        <rFont val="仿宋_GB2312"/>
        <charset val="134"/>
      </rPr>
      <t>经济效益指标</t>
    </r>
  </si>
  <si>
    <r>
      <rPr>
        <sz val="12"/>
        <color theme="1"/>
        <rFont val="仿宋_GB2312"/>
        <charset val="134"/>
      </rPr>
      <t>景点的正常开放</t>
    </r>
  </si>
  <si>
    <r>
      <rPr>
        <sz val="12"/>
        <color theme="1"/>
        <rFont val="仿宋_GB2312"/>
        <charset val="134"/>
      </rPr>
      <t>市场门面营业率</t>
    </r>
    <r>
      <rPr>
        <sz val="12"/>
        <color theme="1"/>
        <rFont val="Times New Roman"/>
        <charset val="134"/>
      </rPr>
      <t>90%</t>
    </r>
    <r>
      <rPr>
        <sz val="12"/>
        <color theme="1"/>
        <rFont val="仿宋_GB2312"/>
        <charset val="134"/>
      </rPr>
      <t>以上</t>
    </r>
  </si>
  <si>
    <r>
      <rPr>
        <sz val="12"/>
        <color theme="1"/>
        <rFont val="仿宋_GB2312"/>
        <charset val="134"/>
      </rPr>
      <t>景点的正常开放，带动了电瓶车等营业收入，国有资产出租收入上缴财政率</t>
    </r>
  </si>
  <si>
    <r>
      <rPr>
        <sz val="12"/>
        <color theme="1"/>
        <rFont val="仿宋_GB2312"/>
        <charset val="134"/>
      </rPr>
      <t>物业公司聘请花明楼镇周边村民，解决周边农民就业人数</t>
    </r>
  </si>
  <si>
    <r>
      <rPr>
        <sz val="12"/>
        <color theme="1"/>
        <rFont val="Times New Roman"/>
        <charset val="134"/>
      </rPr>
      <t>30</t>
    </r>
    <r>
      <rPr>
        <sz val="12"/>
        <color theme="1"/>
        <rFont val="仿宋_GB2312"/>
        <charset val="134"/>
      </rPr>
      <t>人以上</t>
    </r>
  </si>
  <si>
    <r>
      <rPr>
        <sz val="12"/>
        <color theme="1"/>
        <rFont val="Times New Roman"/>
        <charset val="134"/>
      </rPr>
      <t>105</t>
    </r>
    <r>
      <rPr>
        <sz val="12"/>
        <color theme="1"/>
        <rFont val="仿宋_GB2312"/>
        <charset val="134"/>
      </rPr>
      <t>人</t>
    </r>
  </si>
  <si>
    <r>
      <rPr>
        <sz val="12"/>
        <color theme="1"/>
        <rFont val="仿宋_GB2312"/>
        <charset val="134"/>
      </rPr>
      <t>获得各类荣誉次数</t>
    </r>
  </si>
  <si>
    <r>
      <rPr>
        <sz val="12"/>
        <color theme="1"/>
        <rFont val="Times New Roman"/>
        <charset val="134"/>
      </rPr>
      <t>8</t>
    </r>
    <r>
      <rPr>
        <sz val="12"/>
        <color theme="1"/>
        <rFont val="仿宋_GB2312"/>
        <charset val="134"/>
      </rPr>
      <t>次以上</t>
    </r>
  </si>
  <si>
    <r>
      <rPr>
        <sz val="12"/>
        <color theme="1"/>
        <rFont val="Times New Roman"/>
        <charset val="134"/>
      </rPr>
      <t>11</t>
    </r>
    <r>
      <rPr>
        <sz val="12"/>
        <color theme="1"/>
        <rFont val="仿宋_GB2312"/>
        <charset val="134"/>
      </rPr>
      <t>次</t>
    </r>
  </si>
  <si>
    <r>
      <rPr>
        <sz val="12"/>
        <color theme="1"/>
        <rFont val="仿宋_GB2312"/>
        <charset val="134"/>
      </rPr>
      <t>为游客提供安全的游览环境，保障景区财产（文物）的安全，安全事故发生率</t>
    </r>
  </si>
  <si>
    <r>
      <rPr>
        <sz val="12"/>
        <color theme="1"/>
        <rFont val="仿宋_GB2312"/>
        <charset val="134"/>
      </rPr>
      <t>安全事故发生率为</t>
    </r>
    <r>
      <rPr>
        <sz val="12"/>
        <color theme="1"/>
        <rFont val="Times New Roman"/>
        <charset val="134"/>
      </rPr>
      <t>0</t>
    </r>
  </si>
  <si>
    <r>
      <rPr>
        <sz val="12"/>
        <color theme="1"/>
        <rFont val="仿宋_GB2312"/>
        <charset val="134"/>
      </rPr>
      <t>生态效益指标</t>
    </r>
  </si>
  <si>
    <r>
      <rPr>
        <sz val="12"/>
        <color theme="1"/>
        <rFont val="仿宋_GB2312"/>
        <charset val="134"/>
      </rPr>
      <t>有关保洁、办公、垃圾分类、园林绿化等工作的开展，符合国家生态工作要求，垃圾投放准确率</t>
    </r>
  </si>
  <si>
    <r>
      <rPr>
        <sz val="12"/>
        <color theme="1"/>
        <rFont val="仿宋_GB2312"/>
        <charset val="134"/>
      </rPr>
      <t>办公区域投放准确率为</t>
    </r>
    <r>
      <rPr>
        <sz val="12"/>
        <color theme="1"/>
        <rFont val="Times New Roman"/>
        <charset val="134"/>
      </rPr>
      <t>96%</t>
    </r>
    <r>
      <rPr>
        <sz val="12"/>
        <color theme="1"/>
        <rFont val="宋体"/>
        <charset val="134"/>
      </rPr>
      <t>，公共区域投放准确率为</t>
    </r>
    <r>
      <rPr>
        <sz val="12"/>
        <color theme="1"/>
        <rFont val="Times New Roman"/>
        <charset val="134"/>
      </rPr>
      <t>83%</t>
    </r>
    <r>
      <rPr>
        <sz val="12"/>
        <color theme="1"/>
        <rFont val="宋体"/>
        <charset val="134"/>
      </rPr>
      <t>。公共区域主要是游客投放，游客</t>
    </r>
    <r>
      <rPr>
        <sz val="12"/>
        <color theme="1"/>
        <rFont val="仿宋_GB2312"/>
        <charset val="134"/>
      </rPr>
      <t>环保意识有待加强。</t>
    </r>
  </si>
  <si>
    <r>
      <rPr>
        <sz val="12"/>
        <color theme="1"/>
        <rFont val="仿宋_GB2312"/>
        <charset val="134"/>
      </rPr>
      <t>物业服务对象满意度</t>
    </r>
  </si>
  <si>
    <r>
      <rPr>
        <sz val="12"/>
        <color theme="1"/>
        <rFont val="仿宋_GB2312"/>
        <charset val="134"/>
      </rPr>
      <t>游客满意度</t>
    </r>
  </si>
  <si>
    <r>
      <rPr>
        <sz val="12"/>
        <color rgb="FF000000"/>
        <rFont val="仿宋_GB2312"/>
        <charset val="134"/>
      </rPr>
      <t>景区基础设施维修维护</t>
    </r>
  </si>
  <si>
    <r>
      <rPr>
        <sz val="12"/>
        <color rgb="FF000000"/>
        <rFont val="仿宋_GB2312"/>
        <charset val="134"/>
      </rPr>
      <t>确保景区各项基础设备设施正常运行，提升景区参观环境。</t>
    </r>
  </si>
  <si>
    <r>
      <rPr>
        <sz val="12"/>
        <color rgb="FF000000"/>
        <rFont val="仿宋_GB2312"/>
        <charset val="134"/>
      </rPr>
      <t>实际维修维护景区场馆面积</t>
    </r>
    <r>
      <rPr>
        <sz val="12"/>
        <color rgb="FF000000"/>
        <rFont val="Times New Roman"/>
        <charset val="134"/>
      </rPr>
      <t>1000</t>
    </r>
    <r>
      <rPr>
        <sz val="12"/>
        <color rgb="FF000000"/>
        <rFont val="仿宋_GB2312"/>
        <charset val="134"/>
      </rPr>
      <t>亩，根据维修台账，全年实现</t>
    </r>
    <r>
      <rPr>
        <sz val="12"/>
        <color rgb="FF000000"/>
        <rFont val="Times New Roman"/>
        <charset val="134"/>
      </rPr>
      <t>680</t>
    </r>
    <r>
      <rPr>
        <sz val="12"/>
        <color rgb="FF000000"/>
        <rFont val="仿宋_GB2312"/>
        <charset val="134"/>
      </rPr>
      <t>次基础设施的维修，中央空调保养</t>
    </r>
    <r>
      <rPr>
        <sz val="12"/>
        <color rgb="FF000000"/>
        <rFont val="Times New Roman"/>
        <charset val="134"/>
      </rPr>
      <t>4</t>
    </r>
    <r>
      <rPr>
        <sz val="12"/>
        <color rgb="FF000000"/>
        <rFont val="仿宋_GB2312"/>
        <charset val="134"/>
      </rPr>
      <t>次，确保景区各项基础设备设施正常运行，提升景区参观环境。</t>
    </r>
  </si>
  <si>
    <r>
      <rPr>
        <sz val="12"/>
        <color rgb="FF000000"/>
        <rFont val="仿宋_GB2312"/>
        <charset val="134"/>
      </rPr>
      <t>中央空调专业维护保养次数</t>
    </r>
  </si>
  <si>
    <r>
      <rPr>
        <sz val="12"/>
        <color rgb="FF000000"/>
        <rFont val="Times New Roman"/>
        <charset val="134"/>
      </rPr>
      <t>≥2</t>
    </r>
    <r>
      <rPr>
        <sz val="12"/>
        <color rgb="FF000000"/>
        <rFont val="仿宋_GB2312"/>
        <charset val="134"/>
      </rPr>
      <t>次</t>
    </r>
  </si>
  <si>
    <r>
      <rPr>
        <sz val="12"/>
        <color rgb="FF000000"/>
        <rFont val="Times New Roman"/>
        <charset val="134"/>
      </rPr>
      <t>4</t>
    </r>
    <r>
      <rPr>
        <sz val="12"/>
        <color rgb="FF000000"/>
        <rFont val="仿宋_GB2312"/>
        <charset val="134"/>
      </rPr>
      <t>次</t>
    </r>
  </si>
  <si>
    <r>
      <rPr>
        <sz val="12"/>
        <color rgb="FF000000"/>
        <rFont val="仿宋_GB2312"/>
        <charset val="134"/>
      </rPr>
      <t>场馆维修面积</t>
    </r>
  </si>
  <si>
    <r>
      <rPr>
        <sz val="12"/>
        <color rgb="FF000000"/>
        <rFont val="Times New Roman"/>
        <charset val="134"/>
      </rPr>
      <t>=1000</t>
    </r>
    <r>
      <rPr>
        <sz val="12"/>
        <color rgb="FF000000"/>
        <rFont val="仿宋_GB2312"/>
        <charset val="134"/>
      </rPr>
      <t>亩</t>
    </r>
  </si>
  <si>
    <r>
      <rPr>
        <sz val="12"/>
        <color rgb="FF000000"/>
        <rFont val="Times New Roman"/>
        <charset val="134"/>
      </rPr>
      <t>1000</t>
    </r>
    <r>
      <rPr>
        <sz val="12"/>
        <color rgb="FF000000"/>
        <rFont val="仿宋_GB2312"/>
        <charset val="134"/>
      </rPr>
      <t>亩</t>
    </r>
  </si>
  <si>
    <r>
      <rPr>
        <sz val="12"/>
        <color rgb="FF000000"/>
        <rFont val="仿宋_GB2312"/>
        <charset val="134"/>
      </rPr>
      <t>景区基础设施维修次数</t>
    </r>
  </si>
  <si>
    <r>
      <rPr>
        <sz val="12"/>
        <color rgb="FF000000"/>
        <rFont val="Times New Roman"/>
        <charset val="134"/>
      </rPr>
      <t>≥200</t>
    </r>
    <r>
      <rPr>
        <sz val="12"/>
        <color rgb="FF000000"/>
        <rFont val="仿宋_GB2312"/>
        <charset val="134"/>
      </rPr>
      <t>次</t>
    </r>
  </si>
  <si>
    <r>
      <rPr>
        <sz val="12"/>
        <color rgb="FF000000"/>
        <rFont val="Times New Roman"/>
        <charset val="134"/>
      </rPr>
      <t>680</t>
    </r>
    <r>
      <rPr>
        <sz val="12"/>
        <color rgb="FF000000"/>
        <rFont val="仿宋_GB2312"/>
        <charset val="134"/>
      </rPr>
      <t>次</t>
    </r>
  </si>
  <si>
    <r>
      <rPr>
        <sz val="12"/>
        <color rgb="FF000000"/>
        <rFont val="仿宋_GB2312"/>
        <charset val="134"/>
      </rPr>
      <t>零星维修的返修率</t>
    </r>
  </si>
  <si>
    <t>≤1%</t>
  </si>
  <si>
    <r>
      <rPr>
        <sz val="12"/>
        <color rgb="FF000000"/>
        <rFont val="仿宋_GB2312"/>
        <charset val="134"/>
      </rPr>
      <t>设备维修后的使用率</t>
    </r>
  </si>
  <si>
    <r>
      <rPr>
        <sz val="12"/>
        <color rgb="FF000000"/>
        <rFont val="仿宋_GB2312"/>
        <charset val="134"/>
      </rPr>
      <t>出现故障，维修完成时间</t>
    </r>
  </si>
  <si>
    <r>
      <rPr>
        <sz val="12"/>
        <color rgb="FF000000"/>
        <rFont val="仿宋_GB2312"/>
        <charset val="134"/>
      </rPr>
      <t>一个星期内完成</t>
    </r>
  </si>
  <si>
    <r>
      <rPr>
        <sz val="12"/>
        <color rgb="FF000000"/>
        <rFont val="Times New Roman"/>
        <charset val="134"/>
      </rPr>
      <t>≤147</t>
    </r>
    <r>
      <rPr>
        <sz val="12"/>
        <color rgb="FF000000"/>
        <rFont val="仿宋_GB2312"/>
        <charset val="134"/>
      </rPr>
      <t>万元</t>
    </r>
  </si>
  <si>
    <r>
      <rPr>
        <sz val="12"/>
        <color rgb="FF000000"/>
        <rFont val="Times New Roman"/>
        <charset val="134"/>
      </rPr>
      <t>130</t>
    </r>
    <r>
      <rPr>
        <sz val="12"/>
        <color rgb="FF000000"/>
        <rFont val="仿宋_GB2312"/>
        <charset val="134"/>
      </rPr>
      <t>万元</t>
    </r>
  </si>
  <si>
    <r>
      <rPr>
        <sz val="12"/>
        <color theme="1"/>
        <rFont val="仿宋_GB2312"/>
        <charset val="134"/>
      </rPr>
      <t>景区品质、形象</t>
    </r>
  </si>
  <si>
    <r>
      <rPr>
        <sz val="12"/>
        <color theme="1"/>
        <rFont val="仿宋_GB2312"/>
        <charset val="134"/>
      </rPr>
      <t>提升</t>
    </r>
  </si>
  <si>
    <r>
      <rPr>
        <sz val="12"/>
        <color rgb="FF000000"/>
        <rFont val="仿宋_GB2312"/>
        <charset val="134"/>
      </rPr>
      <t>生态效益指标</t>
    </r>
  </si>
  <si>
    <r>
      <rPr>
        <sz val="12"/>
        <color rgb="FF000000"/>
        <rFont val="仿宋_GB2312"/>
        <charset val="134"/>
      </rPr>
      <t>排污标准</t>
    </r>
  </si>
  <si>
    <r>
      <rPr>
        <sz val="12"/>
        <color rgb="FF000000"/>
        <rFont val="仿宋_GB2312"/>
        <charset val="134"/>
      </rPr>
      <t>国家允许范围内</t>
    </r>
  </si>
  <si>
    <r>
      <rPr>
        <sz val="12"/>
        <color rgb="FF000000"/>
        <rFont val="仿宋_GB2312"/>
        <charset val="134"/>
      </rPr>
      <t>可降解垃圾袋的使用率</t>
    </r>
  </si>
  <si>
    <r>
      <rPr>
        <sz val="12"/>
        <color rgb="FF000000"/>
        <rFont val="仿宋_GB2312"/>
        <charset val="134"/>
      </rPr>
      <t>节能灯的使用率</t>
    </r>
  </si>
  <si>
    <r>
      <rPr>
        <sz val="12"/>
        <color rgb="FF000000"/>
        <rFont val="仿宋_GB2312"/>
        <charset val="134"/>
      </rPr>
      <t>使用部门对设备维修的满意度</t>
    </r>
  </si>
  <si>
    <r>
      <rPr>
        <sz val="12"/>
        <color rgb="FF000000"/>
        <rFont val="仿宋_GB2312"/>
        <charset val="134"/>
      </rPr>
      <t>刘少奇故居常年维修</t>
    </r>
  </si>
  <si>
    <r>
      <rPr>
        <sz val="12"/>
        <color rgb="FF000000"/>
        <rFont val="仿宋_GB2312"/>
        <charset val="134"/>
      </rPr>
      <t>按照文物保护相关法律法规以及全国文物保护单位的保护要求，做好对刘少奇故居日常维护修缮工作，确保文物本体的安全和正常开放，发挥好不可移动文物的时代价值，将红色文物保护好，红色资源利用好。</t>
    </r>
  </si>
  <si>
    <r>
      <rPr>
        <sz val="12"/>
        <color rgb="FF000000"/>
        <rFont val="Times New Roman"/>
        <charset val="134"/>
      </rPr>
      <t>2022</t>
    </r>
    <r>
      <rPr>
        <sz val="12"/>
        <color rgb="FF000000"/>
        <rFont val="仿宋_GB2312"/>
        <charset val="134"/>
      </rPr>
      <t>年完成对故居本体保护、墙体、屋面、周边环境等进行日常维修、维护</t>
    </r>
    <r>
      <rPr>
        <sz val="12"/>
        <color rgb="FF000000"/>
        <rFont val="Times New Roman"/>
        <charset val="134"/>
      </rPr>
      <t>5</t>
    </r>
    <r>
      <rPr>
        <sz val="12"/>
        <color rgb="FF000000"/>
        <rFont val="仿宋_GB2312"/>
        <charset val="134"/>
      </rPr>
      <t>次，常年维修维护建筑面积</t>
    </r>
    <r>
      <rPr>
        <sz val="12"/>
        <color rgb="FF000000"/>
        <rFont val="Times New Roman"/>
        <charset val="134"/>
      </rPr>
      <t>390</t>
    </r>
    <r>
      <rPr>
        <sz val="12"/>
        <color rgb="FF000000"/>
        <rFont val="宋体"/>
        <charset val="134"/>
      </rPr>
      <t>㎡</t>
    </r>
    <r>
      <rPr>
        <sz val="12"/>
        <color rgb="FF000000"/>
        <rFont val="仿宋_GB2312"/>
        <charset val="134"/>
      </rPr>
      <t>，除因为疫情特殊原因外，均正常开馆，确保文物本体的安全和正常开放，全面提升旅游品质，加强红色旅游品牌建设，给游客带来良好的参观体验，发挥爱国主义教育基地的重要作用。</t>
    </r>
  </si>
  <si>
    <r>
      <rPr>
        <sz val="12"/>
        <color rgb="FF000000"/>
        <rFont val="仿宋_GB2312"/>
        <charset val="134"/>
      </rPr>
      <t>对故居本体保护、墙体、屋面、周边环境等进行日常维修、维护</t>
    </r>
  </si>
  <si>
    <r>
      <rPr>
        <sz val="12"/>
        <color rgb="FF000000"/>
        <rFont val="Times New Roman"/>
        <charset val="134"/>
      </rPr>
      <t>≥3</t>
    </r>
    <r>
      <rPr>
        <sz val="12"/>
        <color rgb="FF000000"/>
        <rFont val="仿宋_GB2312"/>
        <charset val="134"/>
      </rPr>
      <t>次</t>
    </r>
  </si>
  <si>
    <r>
      <rPr>
        <sz val="12"/>
        <rFont val="仿宋_GB2312"/>
        <charset val="134"/>
      </rPr>
      <t>常年维修维护建筑面积</t>
    </r>
  </si>
  <si>
    <r>
      <rPr>
        <sz val="12"/>
        <color rgb="FF000000"/>
        <rFont val="Times New Roman"/>
        <charset val="134"/>
      </rPr>
      <t>=390</t>
    </r>
    <r>
      <rPr>
        <sz val="12"/>
        <color rgb="FF000000"/>
        <rFont val="仿宋_GB2312"/>
        <charset val="134"/>
      </rPr>
      <t>平米</t>
    </r>
  </si>
  <si>
    <r>
      <rPr>
        <sz val="12"/>
        <color rgb="FF000000"/>
        <rFont val="Times New Roman"/>
        <charset val="134"/>
      </rPr>
      <t>390</t>
    </r>
    <r>
      <rPr>
        <sz val="12"/>
        <color rgb="FF000000"/>
        <rFont val="宋体"/>
        <charset val="134"/>
      </rPr>
      <t>㎡</t>
    </r>
  </si>
  <si>
    <r>
      <rPr>
        <sz val="12"/>
        <color rgb="FF000000"/>
        <rFont val="仿宋_GB2312"/>
        <charset val="134"/>
      </rPr>
      <t>严格按时相关法律法规修缮故居，确保本体安全和正常开放</t>
    </r>
  </si>
  <si>
    <r>
      <rPr>
        <sz val="12"/>
        <color rgb="FF000000"/>
        <rFont val="仿宋_GB2312"/>
        <charset val="134"/>
      </rPr>
      <t>除疫情原因闭馆外，均正常开放</t>
    </r>
  </si>
  <si>
    <r>
      <rPr>
        <sz val="12"/>
        <color rgb="FF000000"/>
        <rFont val="仿宋_GB2312"/>
        <charset val="134"/>
      </rPr>
      <t>按照</t>
    </r>
    <r>
      <rPr>
        <sz val="12"/>
        <color rgb="FF000000"/>
        <rFont val="Times New Roman"/>
        <charset val="134"/>
      </rPr>
      <t>“</t>
    </r>
    <r>
      <rPr>
        <sz val="12"/>
        <color rgb="FF000000"/>
        <rFont val="仿宋_GB2312"/>
        <charset val="134"/>
      </rPr>
      <t>修旧如旧</t>
    </r>
    <r>
      <rPr>
        <sz val="12"/>
        <color rgb="FF000000"/>
        <rFont val="Times New Roman"/>
        <charset val="134"/>
      </rPr>
      <t>”</t>
    </r>
    <r>
      <rPr>
        <sz val="12"/>
        <color rgb="FF000000"/>
        <rFont val="仿宋_GB2312"/>
        <charset val="134"/>
      </rPr>
      <t>的原则进行维修，确保维修还原度</t>
    </r>
  </si>
  <si>
    <r>
      <rPr>
        <sz val="12"/>
        <rFont val="仿宋_GB2312"/>
        <charset val="134"/>
      </rPr>
      <t>在维修计划内完成故居修缮</t>
    </r>
  </si>
  <si>
    <r>
      <rPr>
        <sz val="12"/>
        <color rgb="FF000000"/>
        <rFont val="Times New Roman"/>
        <charset val="134"/>
      </rPr>
      <t>12</t>
    </r>
    <r>
      <rPr>
        <sz val="12"/>
        <color rgb="FF000000"/>
        <rFont val="仿宋_GB2312"/>
        <charset val="134"/>
      </rPr>
      <t>月之前完成</t>
    </r>
  </si>
  <si>
    <r>
      <rPr>
        <sz val="12"/>
        <color rgb="FF000000"/>
        <rFont val="Times New Roman"/>
        <charset val="134"/>
      </rPr>
      <t>≤27</t>
    </r>
    <r>
      <rPr>
        <sz val="12"/>
        <color rgb="FF000000"/>
        <rFont val="仿宋_GB2312"/>
        <charset val="134"/>
      </rPr>
      <t>万元</t>
    </r>
  </si>
  <si>
    <r>
      <rPr>
        <sz val="12"/>
        <color rgb="FF000000"/>
        <rFont val="Times New Roman"/>
        <charset val="134"/>
      </rPr>
      <t>27</t>
    </r>
    <r>
      <rPr>
        <sz val="12"/>
        <color rgb="FF000000"/>
        <rFont val="仿宋_GB2312"/>
        <charset val="134"/>
      </rPr>
      <t>万元</t>
    </r>
  </si>
  <si>
    <r>
      <rPr>
        <sz val="12"/>
        <color rgb="FF000000"/>
        <rFont val="仿宋_GB2312"/>
        <charset val="134"/>
      </rPr>
      <t>全面提升旅游品质，加强红色旅游品牌建设，给游客带来良好的参观建设，发挥爱国主义教育基地的重要作用</t>
    </r>
  </si>
  <si>
    <r>
      <rPr>
        <sz val="12"/>
        <color rgb="FF000000"/>
        <rFont val="仿宋_GB2312"/>
        <charset val="134"/>
      </rPr>
      <t>游客参观率达</t>
    </r>
    <r>
      <rPr>
        <sz val="12"/>
        <color rgb="FF000000"/>
        <rFont val="Times New Roman"/>
        <charset val="134"/>
      </rPr>
      <t>95%</t>
    </r>
    <r>
      <rPr>
        <sz val="12"/>
        <color rgb="FF000000"/>
        <rFont val="仿宋_GB2312"/>
        <charset val="134"/>
      </rPr>
      <t>以上</t>
    </r>
  </si>
  <si>
    <t>加强红色旅游品牌建设，给游客带来良好的参观体验</t>
  </si>
  <si>
    <t>体验感良好</t>
  </si>
  <si>
    <t>2022年度项目支出绩效自评表</t>
  </si>
  <si>
    <t>项目支出名称</t>
  </si>
  <si>
    <t>文物征集修复与陈列布展</t>
  </si>
  <si>
    <r>
      <rPr>
        <sz val="12"/>
        <color theme="1"/>
        <rFont val="仿宋_GB2312"/>
        <charset val="134"/>
      </rPr>
      <t>文物征集修复与陈列布展</t>
    </r>
  </si>
  <si>
    <t>主管部门</t>
  </si>
  <si>
    <t>刘少奇同志纪念馆</t>
  </si>
  <si>
    <t>实施单位</t>
  </si>
  <si>
    <t>项目资金（万元）</t>
  </si>
  <si>
    <t>年初</t>
  </si>
  <si>
    <t>全年</t>
  </si>
  <si>
    <t>分值</t>
  </si>
  <si>
    <t>执行率</t>
  </si>
  <si>
    <t>得分</t>
  </si>
  <si>
    <t>预算数</t>
  </si>
  <si>
    <t>执行数</t>
  </si>
  <si>
    <t>年度资金总额　</t>
  </si>
  <si>
    <t>其中：当年财政拨款　</t>
  </si>
  <si>
    <t>上年结转资金　</t>
  </si>
  <si>
    <t>其他资金</t>
  </si>
  <si>
    <t>年度总体目标</t>
  </si>
  <si>
    <t>预期目标</t>
  </si>
  <si>
    <t>实际完成情况　</t>
  </si>
  <si>
    <t>扩充我馆藏品数量，丰富藏品种类，为陈列布展提供丰富的陈列资源。针对文物保存状况，对我馆病害严重，残缺严重的纸制品珍贵文物，进行抢救性修复，延长文物寿命。提升我馆文物的数字化程度、强化数字化建设，为陈列布展和宣传奠定基础，提高纪念馆对外开放的知名度和美誉度。</t>
  </si>
  <si>
    <r>
      <rPr>
        <sz val="12"/>
        <color theme="1"/>
        <rFont val="仿宋_GB2312"/>
        <charset val="134"/>
      </rPr>
      <t>扩充我馆藏品数量，丰富藏品种类，为陈列布展提供丰富的陈列资源。针对文物保存状况，对我馆病害严重，残缺严重的纸制品珍贵文物，进行抢救性修复，延长文物寿命。提升我馆文物的数字化程度、强化数字化建设，为陈列布展和宣传奠定基础，提高纪念馆对外开放的知名度和美誉度。</t>
    </r>
  </si>
  <si>
    <r>
      <rPr>
        <sz val="12"/>
        <color theme="1"/>
        <rFont val="Times New Roman"/>
        <charset val="134"/>
      </rPr>
      <t>2022</t>
    </r>
    <r>
      <rPr>
        <sz val="12"/>
        <color theme="1"/>
        <rFont val="仿宋_GB2312"/>
        <charset val="134"/>
      </rPr>
      <t>年实际开展文物修复次数</t>
    </r>
    <r>
      <rPr>
        <sz val="12"/>
        <color theme="1"/>
        <rFont val="Times New Roman"/>
        <charset val="134"/>
      </rPr>
      <t>1</t>
    </r>
    <r>
      <rPr>
        <sz val="12"/>
        <color theme="1"/>
        <rFont val="仿宋_GB2312"/>
        <charset val="134"/>
      </rPr>
      <t>次，开展临时展览</t>
    </r>
    <r>
      <rPr>
        <sz val="12"/>
        <color theme="1"/>
        <rFont val="Times New Roman"/>
        <charset val="134"/>
      </rPr>
      <t>5</t>
    </r>
    <r>
      <rPr>
        <sz val="12"/>
        <color theme="1"/>
        <rFont val="仿宋_GB2312"/>
        <charset val="134"/>
      </rPr>
      <t>个，维修和保护的文物</t>
    </r>
    <r>
      <rPr>
        <sz val="12"/>
        <color theme="1"/>
        <rFont val="Times New Roman"/>
        <charset val="134"/>
      </rPr>
      <t>11435</t>
    </r>
    <r>
      <rPr>
        <sz val="12"/>
        <color theme="1"/>
        <rFont val="仿宋_GB2312"/>
        <charset val="134"/>
      </rPr>
      <t>件，通过对残缺严重的纸制品珍贵文物进行抢救性修复，延长文物寿命。提升我馆文物的数字化程度、强化数字化建设，为陈列布展和宣传奠定基础，提高纪念馆对外开放的知名度和美誉度。</t>
    </r>
  </si>
  <si>
    <t>绩      效      指      标</t>
  </si>
  <si>
    <t>一级指标</t>
  </si>
  <si>
    <t>二级指标</t>
  </si>
  <si>
    <t>三级指标</t>
  </si>
  <si>
    <t>年度指标值</t>
  </si>
  <si>
    <t>实际完成值</t>
  </si>
  <si>
    <t>偏差原因分析及改进措施</t>
  </si>
  <si>
    <r>
      <rPr>
        <sz val="12"/>
        <color theme="1"/>
        <rFont val="仿宋_GB2312"/>
        <charset val="134"/>
      </rPr>
      <t>绩</t>
    </r>
    <r>
      <rPr>
        <sz val="12"/>
        <color theme="1"/>
        <rFont val="Times New Roman"/>
        <charset val="134"/>
      </rPr>
      <t>   </t>
    </r>
    <r>
      <rPr>
        <sz val="12"/>
        <color theme="1"/>
        <rFont val="仿宋_GB2312"/>
        <charset val="134"/>
      </rPr>
      <t>效</t>
    </r>
    <r>
      <rPr>
        <sz val="12"/>
        <color theme="1"/>
        <rFont val="Times New Roman"/>
        <charset val="134"/>
      </rPr>
      <t xml:space="preserve">      </t>
    </r>
    <r>
      <rPr>
        <sz val="12"/>
        <color theme="1"/>
        <rFont val="仿宋_GB2312"/>
        <charset val="134"/>
      </rPr>
      <t>指</t>
    </r>
    <r>
      <rPr>
        <sz val="12"/>
        <color theme="1"/>
        <rFont val="Times New Roman"/>
        <charset val="134"/>
      </rPr>
      <t xml:space="preserve">      </t>
    </r>
    <r>
      <rPr>
        <sz val="12"/>
        <color theme="1"/>
        <rFont val="仿宋_GB2312"/>
        <charset val="134"/>
      </rPr>
      <t>标</t>
    </r>
  </si>
  <si>
    <t>产出指标(50分)</t>
  </si>
  <si>
    <t>数量指标</t>
  </si>
  <si>
    <t>开展文物修复次数</t>
  </si>
  <si>
    <t>≥1次</t>
  </si>
  <si>
    <r>
      <rPr>
        <sz val="12"/>
        <color theme="1"/>
        <rFont val="仿宋_GB2312"/>
        <charset val="134"/>
      </rPr>
      <t>开展文物修复次数</t>
    </r>
  </si>
  <si>
    <r>
      <rPr>
        <sz val="12"/>
        <color theme="1"/>
        <rFont val="Times New Roman"/>
        <charset val="134"/>
      </rPr>
      <t>≥1</t>
    </r>
    <r>
      <rPr>
        <sz val="12"/>
        <color theme="1"/>
        <rFont val="仿宋_GB2312"/>
        <charset val="134"/>
      </rPr>
      <t>次</t>
    </r>
  </si>
  <si>
    <r>
      <rPr>
        <sz val="12"/>
        <color theme="1"/>
        <rFont val="Times New Roman"/>
        <charset val="134"/>
      </rPr>
      <t>1</t>
    </r>
    <r>
      <rPr>
        <sz val="12"/>
        <color theme="1"/>
        <rFont val="仿宋_GB2312"/>
        <charset val="134"/>
      </rPr>
      <t>次</t>
    </r>
  </si>
  <si>
    <t>临时展览个数</t>
  </si>
  <si>
    <t>=5个</t>
  </si>
  <si>
    <r>
      <rPr>
        <sz val="12"/>
        <color theme="1"/>
        <rFont val="仿宋_GB2312"/>
        <charset val="134"/>
      </rPr>
      <t>临时展览个数</t>
    </r>
  </si>
  <si>
    <r>
      <rPr>
        <sz val="12"/>
        <color theme="1"/>
        <rFont val="Times New Roman"/>
        <charset val="134"/>
      </rPr>
      <t>=5</t>
    </r>
    <r>
      <rPr>
        <sz val="12"/>
        <color theme="1"/>
        <rFont val="仿宋_GB2312"/>
        <charset val="134"/>
      </rPr>
      <t>个</t>
    </r>
  </si>
  <si>
    <r>
      <rPr>
        <sz val="12"/>
        <color theme="1"/>
        <rFont val="Times New Roman"/>
        <charset val="134"/>
      </rPr>
      <t>5</t>
    </r>
    <r>
      <rPr>
        <sz val="12"/>
        <color theme="1"/>
        <rFont val="仿宋_GB2312"/>
        <charset val="134"/>
      </rPr>
      <t>个</t>
    </r>
  </si>
  <si>
    <t>维修和保护的文物件数</t>
  </si>
  <si>
    <t>=11435件</t>
  </si>
  <si>
    <r>
      <rPr>
        <sz val="12"/>
        <color theme="1"/>
        <rFont val="仿宋_GB2312"/>
        <charset val="134"/>
      </rPr>
      <t>维修和保护的文物件数</t>
    </r>
  </si>
  <si>
    <r>
      <rPr>
        <sz val="12"/>
        <color theme="1"/>
        <rFont val="Times New Roman"/>
        <charset val="134"/>
      </rPr>
      <t>=11435</t>
    </r>
    <r>
      <rPr>
        <sz val="12"/>
        <color theme="1"/>
        <rFont val="仿宋_GB2312"/>
        <charset val="134"/>
      </rPr>
      <t>件</t>
    </r>
  </si>
  <si>
    <r>
      <rPr>
        <sz val="12"/>
        <color theme="1"/>
        <rFont val="Times New Roman"/>
        <charset val="134"/>
      </rPr>
      <t>11435</t>
    </r>
    <r>
      <rPr>
        <sz val="12"/>
        <color theme="1"/>
        <rFont val="仿宋_GB2312"/>
        <charset val="134"/>
      </rPr>
      <t>件</t>
    </r>
  </si>
  <si>
    <t>质量指标</t>
  </si>
  <si>
    <t>文物修复的还原度</t>
  </si>
  <si>
    <r>
      <rPr>
        <sz val="12"/>
        <color theme="1"/>
        <rFont val="仿宋_GB2312"/>
        <charset val="134"/>
      </rPr>
      <t>文物修复的还原度</t>
    </r>
  </si>
  <si>
    <t>文物保存安全率</t>
  </si>
  <si>
    <r>
      <rPr>
        <sz val="12"/>
        <color theme="1"/>
        <rFont val="仿宋_GB2312"/>
        <charset val="134"/>
      </rPr>
      <t>文物保存安全率</t>
    </r>
  </si>
  <si>
    <t>临展无质量问题，展览质量合格率</t>
  </si>
  <si>
    <r>
      <rPr>
        <sz val="12"/>
        <color theme="1"/>
        <rFont val="仿宋_GB2312"/>
        <charset val="134"/>
      </rPr>
      <t>临展无质量问题，展览质量合格率</t>
    </r>
  </si>
  <si>
    <t>时效指标</t>
  </si>
  <si>
    <t>文物修复完成时间</t>
  </si>
  <si>
    <t>12月之前完成</t>
  </si>
  <si>
    <r>
      <rPr>
        <sz val="12"/>
        <color theme="1"/>
        <rFont val="仿宋_GB2312"/>
        <charset val="134"/>
      </rPr>
      <t>文物修复完成时间</t>
    </r>
  </si>
  <si>
    <r>
      <rPr>
        <sz val="12"/>
        <color theme="1"/>
        <rFont val="Times New Roman"/>
        <charset val="134"/>
      </rPr>
      <t>12</t>
    </r>
    <r>
      <rPr>
        <sz val="12"/>
        <color theme="1"/>
        <rFont val="仿宋_GB2312"/>
        <charset val="134"/>
      </rPr>
      <t>月之前完成</t>
    </r>
  </si>
  <si>
    <t>按时完成</t>
  </si>
  <si>
    <t>成本指标</t>
  </si>
  <si>
    <t>预算内支出</t>
  </si>
  <si>
    <t>与年初预算数保持一致</t>
  </si>
  <si>
    <r>
      <rPr>
        <sz val="12"/>
        <color theme="1"/>
        <rFont val="仿宋_GB2312"/>
        <charset val="134"/>
      </rPr>
      <t>≤</t>
    </r>
    <r>
      <rPr>
        <sz val="12"/>
        <color theme="1"/>
        <rFont val="Times New Roman"/>
        <charset val="134"/>
      </rPr>
      <t>142</t>
    </r>
    <r>
      <rPr>
        <sz val="12"/>
        <color theme="1"/>
        <rFont val="宋体"/>
        <charset val="134"/>
      </rPr>
      <t>万元</t>
    </r>
  </si>
  <si>
    <r>
      <rPr>
        <sz val="12"/>
        <color theme="1"/>
        <rFont val="Times New Roman"/>
        <charset val="134"/>
      </rPr>
      <t>142</t>
    </r>
    <r>
      <rPr>
        <sz val="12"/>
        <color theme="1"/>
        <rFont val="仿宋_GB2312"/>
        <charset val="134"/>
      </rPr>
      <t>万元</t>
    </r>
  </si>
  <si>
    <t>效益指标（30分）</t>
  </si>
  <si>
    <t>社会效益指标</t>
  </si>
  <si>
    <t>景区品质、形象</t>
  </si>
  <si>
    <t>提升</t>
  </si>
  <si>
    <t>增加藏品，充实展览，让游客了解文物背后的故事，青少年受教育人数。</t>
  </si>
  <si>
    <t>≥30万人</t>
  </si>
  <si>
    <t>增加藏品，充实展览，让游客了解文物背后的故事，青少年受教育人数</t>
  </si>
  <si>
    <r>
      <rPr>
        <sz val="12"/>
        <color theme="1"/>
        <rFont val="Times New Roman"/>
        <charset val="134"/>
      </rPr>
      <t>≥30</t>
    </r>
    <r>
      <rPr>
        <sz val="12"/>
        <color theme="1"/>
        <rFont val="仿宋_GB2312"/>
        <charset val="134"/>
      </rPr>
      <t>万人</t>
    </r>
  </si>
  <si>
    <r>
      <rPr>
        <sz val="12"/>
        <color theme="1"/>
        <rFont val="Times New Roman"/>
        <charset val="134"/>
      </rPr>
      <t>30.46</t>
    </r>
    <r>
      <rPr>
        <sz val="12"/>
        <color theme="1"/>
        <rFont val="宋体"/>
        <charset val="134"/>
      </rPr>
      <t>万人</t>
    </r>
  </si>
  <si>
    <t>可持续影响指标</t>
  </si>
  <si>
    <t>保障文物安全和长久保存，保存完整度</t>
  </si>
  <si>
    <t>95%以上</t>
  </si>
  <si>
    <r>
      <rPr>
        <sz val="12"/>
        <color theme="1"/>
        <rFont val="仿宋_GB2312"/>
        <charset val="134"/>
      </rPr>
      <t>可持续影响指标</t>
    </r>
  </si>
  <si>
    <r>
      <rPr>
        <sz val="12"/>
        <color theme="1"/>
        <rFont val="仿宋_GB2312"/>
        <charset val="134"/>
      </rPr>
      <t>保障文物安全和长久保存，保存完整度</t>
    </r>
  </si>
  <si>
    <r>
      <rPr>
        <sz val="12"/>
        <color theme="1"/>
        <rFont val="Times New Roman"/>
        <charset val="134"/>
      </rPr>
      <t>95%</t>
    </r>
    <r>
      <rPr>
        <sz val="12"/>
        <color theme="1"/>
        <rFont val="仿宋_GB2312"/>
        <charset val="134"/>
      </rPr>
      <t>以上</t>
    </r>
  </si>
  <si>
    <t>满意度指标（10分）</t>
  </si>
  <si>
    <t>服务对象满意度指标</t>
  </si>
  <si>
    <t>相关部门的满意度</t>
  </si>
  <si>
    <r>
      <rPr>
        <sz val="12"/>
        <color theme="1"/>
        <rFont val="仿宋_GB2312"/>
        <charset val="134"/>
      </rPr>
      <t>相关部门的满意度</t>
    </r>
  </si>
  <si>
    <t>总分</t>
  </si>
  <si>
    <t>备注：每个项目支出分别填报自评报告和自评表。</t>
  </si>
  <si>
    <r>
      <rPr>
        <sz val="12"/>
        <color rgb="FF000000"/>
        <rFont val="仿宋_GB2312"/>
        <charset val="134"/>
      </rPr>
      <t>学术研究与交流</t>
    </r>
  </si>
  <si>
    <r>
      <rPr>
        <sz val="12"/>
        <color rgb="FF000000"/>
        <rFont val="仿宋_GB2312"/>
        <charset val="134"/>
      </rPr>
      <t>加强对刘少奇生平思想、馆藏文物、中共党史、博物馆学、红色文化的研究，宣传好、弘扬好少奇思想和红色文化精神，进一步浓厚学术研究氛围，提供更好的学术研究平台，促进纪念馆事业的发展。</t>
    </r>
  </si>
  <si>
    <r>
      <rPr>
        <sz val="12"/>
        <color rgb="FF000000"/>
        <rFont val="Times New Roman"/>
        <charset val="134"/>
      </rPr>
      <t>2022</t>
    </r>
    <r>
      <rPr>
        <sz val="12"/>
        <color rgb="FF000000"/>
        <rFont val="仿宋_GB2312"/>
        <charset val="134"/>
      </rPr>
      <t>年实际完成采购与少奇思想、中共党史等相关的书籍</t>
    </r>
    <r>
      <rPr>
        <sz val="12"/>
        <color rgb="FF000000"/>
        <rFont val="Times New Roman"/>
        <charset val="134"/>
      </rPr>
      <t>276</t>
    </r>
    <r>
      <rPr>
        <sz val="12"/>
        <color rgb="FF000000"/>
        <rFont val="仿宋_GB2312"/>
        <charset val="134"/>
      </rPr>
      <t>本，编辑出版馆刊和增刊</t>
    </r>
    <r>
      <rPr>
        <sz val="12"/>
        <color rgb="FF000000"/>
        <rFont val="Times New Roman"/>
        <charset val="134"/>
      </rPr>
      <t>4</t>
    </r>
    <r>
      <rPr>
        <sz val="12"/>
        <color rgb="FF000000"/>
        <rFont val="仿宋_GB2312"/>
        <charset val="134"/>
      </rPr>
      <t>期，举办学术报告会</t>
    </r>
    <r>
      <rPr>
        <sz val="12"/>
        <color rgb="FF000000"/>
        <rFont val="Times New Roman"/>
        <charset val="134"/>
      </rPr>
      <t>1</t>
    </r>
    <r>
      <rPr>
        <sz val="12"/>
        <color rgb="FF000000"/>
        <rFont val="仿宋_GB2312"/>
        <charset val="134"/>
      </rPr>
      <t>次，进一步浓厚学术研究氛围，提供更好的学术研究平台，扩大了景区影响力。</t>
    </r>
  </si>
  <si>
    <r>
      <rPr>
        <sz val="12"/>
        <color rgb="FF000000"/>
        <rFont val="仿宋_GB2312"/>
        <charset val="134"/>
      </rPr>
      <t>采购一批与少奇思想、中共党史等相关的书籍</t>
    </r>
  </si>
  <si>
    <r>
      <rPr>
        <sz val="12"/>
        <color rgb="FF000000"/>
        <rFont val="Times New Roman"/>
        <charset val="134"/>
      </rPr>
      <t>1500</t>
    </r>
    <r>
      <rPr>
        <sz val="12"/>
        <color rgb="FF000000"/>
        <rFont val="仿宋_GB2312"/>
        <charset val="134"/>
      </rPr>
      <t>本以内</t>
    </r>
  </si>
  <si>
    <r>
      <rPr>
        <sz val="12"/>
        <color rgb="FF000000"/>
        <rFont val="Times New Roman"/>
        <charset val="134"/>
      </rPr>
      <t>276</t>
    </r>
    <r>
      <rPr>
        <sz val="12"/>
        <color rgb="FF000000"/>
        <rFont val="仿宋_GB2312"/>
        <charset val="134"/>
      </rPr>
      <t>本</t>
    </r>
  </si>
  <si>
    <r>
      <rPr>
        <sz val="12"/>
        <color rgb="FF000000"/>
        <rFont val="仿宋_GB2312"/>
        <charset val="134"/>
      </rPr>
      <t>年初绩效目标设置过高，经费有限。</t>
    </r>
  </si>
  <si>
    <r>
      <rPr>
        <sz val="12"/>
        <color rgb="FF000000"/>
        <rFont val="仿宋_GB2312"/>
        <charset val="134"/>
      </rPr>
      <t>编辑出版馆刊和增刊</t>
    </r>
  </si>
  <si>
    <r>
      <rPr>
        <sz val="12"/>
        <color rgb="FF000000"/>
        <rFont val="Times New Roman"/>
        <charset val="134"/>
      </rPr>
      <t>4</t>
    </r>
    <r>
      <rPr>
        <sz val="12"/>
        <color rgb="FF000000"/>
        <rFont val="仿宋_GB2312"/>
        <charset val="134"/>
      </rPr>
      <t>期</t>
    </r>
  </si>
  <si>
    <r>
      <rPr>
        <sz val="12"/>
        <color rgb="FF000000"/>
        <rFont val="仿宋_GB2312"/>
        <charset val="134"/>
      </rPr>
      <t>举办学术报告会</t>
    </r>
  </si>
  <si>
    <r>
      <rPr>
        <sz val="12"/>
        <color rgb="FF000000"/>
        <rFont val="仿宋_GB2312"/>
        <charset val="134"/>
      </rPr>
      <t>举办学术交流（座谈）会</t>
    </r>
  </si>
  <si>
    <r>
      <rPr>
        <sz val="12"/>
        <color rgb="FF000000"/>
        <rFont val="仿宋_GB2312"/>
        <charset val="134"/>
      </rPr>
      <t>专业技术人员提交研究成果篇目</t>
    </r>
  </si>
  <si>
    <r>
      <rPr>
        <sz val="12"/>
        <color rgb="FF000000"/>
        <rFont val="Times New Roman"/>
        <charset val="134"/>
      </rPr>
      <t>52</t>
    </r>
    <r>
      <rPr>
        <sz val="12"/>
        <color rgb="FF000000"/>
        <rFont val="仿宋_GB2312"/>
        <charset val="134"/>
      </rPr>
      <t>篇以上</t>
    </r>
  </si>
  <si>
    <r>
      <rPr>
        <sz val="12"/>
        <color rgb="FF000000"/>
        <rFont val="Times New Roman"/>
        <charset val="134"/>
      </rPr>
      <t>90</t>
    </r>
    <r>
      <rPr>
        <sz val="12"/>
        <color rgb="FF000000"/>
        <rFont val="宋体"/>
        <charset val="134"/>
      </rPr>
      <t>篇</t>
    </r>
  </si>
  <si>
    <r>
      <rPr>
        <sz val="12"/>
        <color rgb="FF000000"/>
        <rFont val="仿宋_GB2312"/>
        <charset val="134"/>
      </rPr>
      <t>职工馆刊投稿篇数</t>
    </r>
  </si>
  <si>
    <r>
      <rPr>
        <sz val="12"/>
        <color rgb="FF000000"/>
        <rFont val="Times New Roman"/>
        <charset val="134"/>
      </rPr>
      <t>22</t>
    </r>
    <r>
      <rPr>
        <sz val="12"/>
        <color rgb="FF000000"/>
        <rFont val="宋体"/>
        <charset val="134"/>
      </rPr>
      <t>篇</t>
    </r>
  </si>
  <si>
    <r>
      <rPr>
        <sz val="12"/>
        <color rgb="FF000000"/>
        <rFont val="仿宋_GB2312"/>
        <charset val="134"/>
      </rPr>
      <t>公开发表论文篇数</t>
    </r>
  </si>
  <si>
    <r>
      <rPr>
        <sz val="12"/>
        <color rgb="FF000000"/>
        <rFont val="Times New Roman"/>
        <charset val="134"/>
      </rPr>
      <t>10</t>
    </r>
    <r>
      <rPr>
        <sz val="12"/>
        <color rgb="FF000000"/>
        <rFont val="仿宋_GB2312"/>
        <charset val="134"/>
      </rPr>
      <t>篇</t>
    </r>
  </si>
  <si>
    <r>
      <rPr>
        <sz val="12"/>
        <color rgb="FF000000"/>
        <rFont val="Times New Roman"/>
        <charset val="134"/>
      </rPr>
      <t>15</t>
    </r>
    <r>
      <rPr>
        <sz val="12"/>
        <color rgb="FF000000"/>
        <rFont val="宋体"/>
        <charset val="134"/>
      </rPr>
      <t>篇</t>
    </r>
  </si>
  <si>
    <r>
      <rPr>
        <sz val="12"/>
        <rFont val="仿宋_GB2312"/>
        <charset val="134"/>
      </rPr>
      <t>提交论文，职工投稿，公开发表论文完成时间</t>
    </r>
  </si>
  <si>
    <r>
      <rPr>
        <sz val="12"/>
        <color rgb="FF000000"/>
        <rFont val="Times New Roman"/>
        <charset val="134"/>
      </rPr>
      <t>2022</t>
    </r>
    <r>
      <rPr>
        <sz val="12"/>
        <color rgb="FF000000"/>
        <rFont val="仿宋_GB2312"/>
        <charset val="134"/>
      </rPr>
      <t>年</t>
    </r>
    <r>
      <rPr>
        <sz val="12"/>
        <color rgb="FF000000"/>
        <rFont val="Times New Roman"/>
        <charset val="134"/>
      </rPr>
      <t>12</t>
    </r>
    <r>
      <rPr>
        <sz val="12"/>
        <color rgb="FF000000"/>
        <rFont val="仿宋_GB2312"/>
        <charset val="134"/>
      </rPr>
      <t>月之前完成</t>
    </r>
  </si>
  <si>
    <r>
      <rPr>
        <sz val="12"/>
        <color rgb="FF000000"/>
        <rFont val="Times New Roman"/>
        <charset val="134"/>
      </rPr>
      <t>≤19</t>
    </r>
    <r>
      <rPr>
        <sz val="12"/>
        <color rgb="FF000000"/>
        <rFont val="仿宋_GB2312"/>
        <charset val="134"/>
      </rPr>
      <t>万元</t>
    </r>
  </si>
  <si>
    <r>
      <rPr>
        <sz val="12"/>
        <color rgb="FF000000"/>
        <rFont val="Times New Roman"/>
        <charset val="134"/>
      </rPr>
      <t>19</t>
    </r>
    <r>
      <rPr>
        <sz val="12"/>
        <color rgb="FF000000"/>
        <rFont val="仿宋_GB2312"/>
        <charset val="134"/>
      </rPr>
      <t>万元</t>
    </r>
  </si>
  <si>
    <r>
      <rPr>
        <sz val="12"/>
        <color theme="1"/>
        <rFont val="仿宋_GB2312"/>
        <charset val="134"/>
      </rPr>
      <t>进一步加深学术研究氛围</t>
    </r>
  </si>
  <si>
    <r>
      <rPr>
        <sz val="12"/>
        <color theme="1"/>
        <rFont val="仿宋_GB2312"/>
        <charset val="134"/>
      </rPr>
      <t>加深</t>
    </r>
  </si>
  <si>
    <r>
      <rPr>
        <sz val="12"/>
        <color theme="1"/>
        <rFont val="仿宋_GB2312"/>
        <charset val="134"/>
      </rPr>
      <t>馆刊在全国刘少奇纪念地的普及率</t>
    </r>
  </si>
  <si>
    <t>景区影响力</t>
  </si>
  <si>
    <r>
      <rPr>
        <sz val="12"/>
        <color theme="1"/>
        <rFont val="仿宋_GB2312"/>
        <charset val="134"/>
      </rPr>
      <t>扩大</t>
    </r>
  </si>
  <si>
    <r>
      <rPr>
        <sz val="12"/>
        <color rgb="FF000000"/>
        <rFont val="仿宋_GB2312"/>
        <charset val="134"/>
      </rPr>
      <t>相关部门的满意度</t>
    </r>
  </si>
  <si>
    <r>
      <rPr>
        <sz val="12"/>
        <color rgb="FF000000"/>
        <rFont val="仿宋_GB2312"/>
        <charset val="134"/>
      </rPr>
      <t>园林绿化维护</t>
    </r>
  </si>
  <si>
    <r>
      <rPr>
        <sz val="12"/>
        <color rgb="FF000000"/>
        <rFont val="Times New Roman"/>
        <charset val="134"/>
      </rPr>
      <t xml:space="preserve"> </t>
    </r>
    <r>
      <rPr>
        <sz val="12"/>
        <color rgb="FF000000"/>
        <rFont val="仿宋_GB2312"/>
        <charset val="134"/>
      </rPr>
      <t>做好山林水田湖草的日常维护工作，改造部分园林景观，提升景区园林绿化品质，进行白蚁防治，垃圾清运，提升环境卫生精细化管理水平。</t>
    </r>
  </si>
  <si>
    <r>
      <rPr>
        <sz val="12"/>
        <color rgb="FF000000"/>
        <rFont val="Times New Roman"/>
        <charset val="134"/>
      </rPr>
      <t>2022</t>
    </r>
    <r>
      <rPr>
        <sz val="12"/>
        <color rgb="FF000000"/>
        <rFont val="仿宋_GB2312"/>
        <charset val="134"/>
      </rPr>
      <t>年管理水田耕种面积</t>
    </r>
    <r>
      <rPr>
        <sz val="12"/>
        <color rgb="FF000000"/>
        <rFont val="Times New Roman"/>
        <charset val="134"/>
      </rPr>
      <t>10</t>
    </r>
    <r>
      <rPr>
        <sz val="12"/>
        <color rgb="FF000000"/>
        <rFont val="仿宋_GB2312"/>
        <charset val="134"/>
      </rPr>
      <t>亩，全年补水</t>
    </r>
    <r>
      <rPr>
        <sz val="12"/>
        <color rgb="FF000000"/>
        <rFont val="Times New Roman"/>
        <charset val="134"/>
      </rPr>
      <t>26</t>
    </r>
    <r>
      <rPr>
        <sz val="12"/>
        <color rgb="FF000000"/>
        <rFont val="仿宋_GB2312"/>
        <charset val="134"/>
      </rPr>
      <t>次，水域管理面积</t>
    </r>
    <r>
      <rPr>
        <sz val="12"/>
        <color rgb="FF000000"/>
        <rFont val="Times New Roman"/>
        <charset val="134"/>
      </rPr>
      <t>7.71</t>
    </r>
    <r>
      <rPr>
        <sz val="12"/>
        <color rgb="FF000000"/>
        <rFont val="仿宋_GB2312"/>
        <charset val="134"/>
      </rPr>
      <t>万</t>
    </r>
    <r>
      <rPr>
        <sz val="12"/>
        <color rgb="FF000000"/>
        <rFont val="宋体"/>
        <charset val="134"/>
      </rPr>
      <t>㎡</t>
    </r>
    <r>
      <rPr>
        <sz val="12"/>
        <color rgb="FF000000"/>
        <rFont val="仿宋_GB2312"/>
        <charset val="134"/>
      </rPr>
      <t>，对</t>
    </r>
    <r>
      <rPr>
        <sz val="12"/>
        <color rgb="FF000000"/>
        <rFont val="Times New Roman"/>
        <charset val="134"/>
      </rPr>
      <t>700</t>
    </r>
    <r>
      <rPr>
        <sz val="12"/>
        <color rgb="FF000000"/>
        <rFont val="仿宋_GB2312"/>
        <charset val="134"/>
      </rPr>
      <t>亩山林进行维护管理，景区内花卉更换</t>
    </r>
    <r>
      <rPr>
        <sz val="12"/>
        <color rgb="FF000000"/>
        <rFont val="Times New Roman"/>
        <charset val="134"/>
      </rPr>
      <t>5</t>
    </r>
    <r>
      <rPr>
        <sz val="12"/>
        <color rgb="FF000000"/>
        <rFont val="仿宋_GB2312"/>
        <charset val="134"/>
      </rPr>
      <t>次，白蚁防治率达到</t>
    </r>
    <r>
      <rPr>
        <sz val="12"/>
        <color rgb="FF000000"/>
        <rFont val="Times New Roman"/>
        <charset val="134"/>
      </rPr>
      <t>90%</t>
    </r>
    <r>
      <rPr>
        <sz val="12"/>
        <color rgb="FF000000"/>
        <rFont val="仿宋_GB2312"/>
        <charset val="134"/>
      </rPr>
      <t>，古树名木保护率</t>
    </r>
    <r>
      <rPr>
        <sz val="12"/>
        <color rgb="FF000000"/>
        <rFont val="Times New Roman"/>
        <charset val="134"/>
      </rPr>
      <t>100%</t>
    </r>
    <r>
      <rPr>
        <sz val="12"/>
        <color rgb="FF000000"/>
        <rFont val="仿宋_GB2312"/>
        <charset val="134"/>
      </rPr>
      <t>，持续提升景区品质和优美的参观环境。</t>
    </r>
  </si>
  <si>
    <r>
      <rPr>
        <sz val="12"/>
        <color rgb="FF000000"/>
        <rFont val="仿宋_GB2312"/>
        <charset val="134"/>
      </rPr>
      <t>景观水田耕种管理面积</t>
    </r>
  </si>
  <si>
    <r>
      <rPr>
        <sz val="12"/>
        <color rgb="FF000000"/>
        <rFont val="Times New Roman"/>
        <charset val="134"/>
      </rPr>
      <t>=10</t>
    </r>
    <r>
      <rPr>
        <sz val="12"/>
        <color rgb="FF000000"/>
        <rFont val="仿宋_GB2312"/>
        <charset val="134"/>
      </rPr>
      <t>亩</t>
    </r>
  </si>
  <si>
    <r>
      <rPr>
        <sz val="12"/>
        <color rgb="FF000000"/>
        <rFont val="Times New Roman"/>
        <charset val="134"/>
      </rPr>
      <t>10</t>
    </r>
    <r>
      <rPr>
        <sz val="12"/>
        <color rgb="FF000000"/>
        <rFont val="仿宋_GB2312"/>
        <charset val="134"/>
      </rPr>
      <t>亩</t>
    </r>
  </si>
  <si>
    <r>
      <rPr>
        <sz val="12"/>
        <rFont val="仿宋_GB2312"/>
        <charset val="134"/>
      </rPr>
      <t>补水次数</t>
    </r>
  </si>
  <si>
    <r>
      <rPr>
        <sz val="12"/>
        <rFont val="Times New Roman"/>
        <charset val="134"/>
      </rPr>
      <t>≥12</t>
    </r>
    <r>
      <rPr>
        <sz val="12"/>
        <rFont val="仿宋_GB2312"/>
        <charset val="134"/>
      </rPr>
      <t>次</t>
    </r>
  </si>
  <si>
    <r>
      <rPr>
        <sz val="12"/>
        <color rgb="FF000000"/>
        <rFont val="Times New Roman"/>
        <charset val="134"/>
      </rPr>
      <t>26</t>
    </r>
    <r>
      <rPr>
        <sz val="12"/>
        <color rgb="FF000000"/>
        <rFont val="仿宋_GB2312"/>
        <charset val="134"/>
      </rPr>
      <t>次</t>
    </r>
  </si>
  <si>
    <r>
      <rPr>
        <sz val="12"/>
        <rFont val="仿宋_GB2312"/>
        <charset val="134"/>
      </rPr>
      <t>水域管理面积</t>
    </r>
  </si>
  <si>
    <r>
      <rPr>
        <sz val="12"/>
        <rFont val="Times New Roman"/>
        <charset val="134"/>
      </rPr>
      <t>=70</t>
    </r>
    <r>
      <rPr>
        <sz val="12"/>
        <rFont val="仿宋_GB2312"/>
        <charset val="134"/>
      </rPr>
      <t>亩</t>
    </r>
  </si>
  <si>
    <r>
      <rPr>
        <sz val="12"/>
        <color rgb="FF000000"/>
        <rFont val="Times New Roman"/>
        <charset val="134"/>
      </rPr>
      <t>7.71</t>
    </r>
    <r>
      <rPr>
        <sz val="12"/>
        <color rgb="FF000000"/>
        <rFont val="仿宋_GB2312"/>
        <charset val="134"/>
      </rPr>
      <t>万</t>
    </r>
    <r>
      <rPr>
        <sz val="12"/>
        <color rgb="FF000000"/>
        <rFont val="宋体"/>
        <charset val="134"/>
      </rPr>
      <t>㎡</t>
    </r>
  </si>
  <si>
    <r>
      <rPr>
        <sz val="12"/>
        <rFont val="仿宋_GB2312"/>
        <charset val="134"/>
      </rPr>
      <t>山林维护管理面积</t>
    </r>
  </si>
  <si>
    <r>
      <rPr>
        <sz val="12"/>
        <rFont val="Times New Roman"/>
        <charset val="134"/>
      </rPr>
      <t>=700</t>
    </r>
    <r>
      <rPr>
        <sz val="12"/>
        <rFont val="仿宋_GB2312"/>
        <charset val="134"/>
      </rPr>
      <t>亩</t>
    </r>
  </si>
  <si>
    <r>
      <rPr>
        <sz val="12"/>
        <color rgb="FF000000"/>
        <rFont val="Times New Roman"/>
        <charset val="134"/>
      </rPr>
      <t>700</t>
    </r>
    <r>
      <rPr>
        <sz val="12"/>
        <color rgb="FF000000"/>
        <rFont val="仿宋_GB2312"/>
        <charset val="134"/>
      </rPr>
      <t>亩</t>
    </r>
  </si>
  <si>
    <r>
      <rPr>
        <sz val="12"/>
        <rFont val="仿宋_GB2312"/>
        <charset val="134"/>
      </rPr>
      <t>垃圾清运次数</t>
    </r>
  </si>
  <si>
    <r>
      <rPr>
        <sz val="12"/>
        <rFont val="Times New Roman"/>
        <charset val="134"/>
      </rPr>
      <t>≥50</t>
    </r>
    <r>
      <rPr>
        <sz val="12"/>
        <rFont val="仿宋_GB2312"/>
        <charset val="134"/>
      </rPr>
      <t>次</t>
    </r>
  </si>
  <si>
    <r>
      <rPr>
        <sz val="12"/>
        <color rgb="FF000000"/>
        <rFont val="Times New Roman"/>
        <charset val="134"/>
      </rPr>
      <t>50</t>
    </r>
    <r>
      <rPr>
        <sz val="12"/>
        <color rgb="FF000000"/>
        <rFont val="仿宋_GB2312"/>
        <charset val="134"/>
      </rPr>
      <t>次</t>
    </r>
  </si>
  <si>
    <r>
      <rPr>
        <sz val="12"/>
        <rFont val="仿宋_GB2312"/>
        <charset val="134"/>
      </rPr>
      <t>花卉更换次数</t>
    </r>
  </si>
  <si>
    <r>
      <rPr>
        <sz val="12"/>
        <color rgb="FF000000"/>
        <rFont val="Times New Roman"/>
        <charset val="134"/>
      </rPr>
      <t>≥5</t>
    </r>
    <r>
      <rPr>
        <sz val="12"/>
        <color rgb="FF000000"/>
        <rFont val="仿宋_GB2312"/>
        <charset val="134"/>
      </rPr>
      <t>次</t>
    </r>
  </si>
  <si>
    <r>
      <rPr>
        <sz val="12"/>
        <rFont val="仿宋_GB2312"/>
        <charset val="134"/>
      </rPr>
      <t>更换维护及添置垃圾桶个数</t>
    </r>
  </si>
  <si>
    <r>
      <rPr>
        <sz val="12"/>
        <color rgb="FF000000"/>
        <rFont val="Times New Roman"/>
        <charset val="134"/>
      </rPr>
      <t>≥50</t>
    </r>
    <r>
      <rPr>
        <sz val="12"/>
        <color rgb="FF000000"/>
        <rFont val="仿宋_GB2312"/>
        <charset val="134"/>
      </rPr>
      <t>个</t>
    </r>
  </si>
  <si>
    <t>72个</t>
  </si>
  <si>
    <r>
      <rPr>
        <sz val="12"/>
        <color rgb="FF000000"/>
        <rFont val="仿宋_GB2312"/>
        <charset val="134"/>
      </rPr>
      <t>白蚁防治率</t>
    </r>
  </si>
  <si>
    <r>
      <rPr>
        <sz val="12"/>
        <color rgb="FF000000"/>
        <rFont val="仿宋_GB2312"/>
        <charset val="134"/>
      </rPr>
      <t>古树名木的保护率</t>
    </r>
  </si>
  <si>
    <r>
      <rPr>
        <sz val="12"/>
        <rFont val="仿宋_GB2312"/>
        <charset val="134"/>
      </rPr>
      <t>垃圾清运完成程度</t>
    </r>
  </si>
  <si>
    <r>
      <rPr>
        <sz val="12"/>
        <color rgb="FF000000"/>
        <rFont val="仿宋_GB2312"/>
        <charset val="134"/>
      </rPr>
      <t>日产日清</t>
    </r>
  </si>
  <si>
    <r>
      <rPr>
        <sz val="12"/>
        <rFont val="仿宋_GB2312"/>
        <charset val="134"/>
      </rPr>
      <t>植树节活动的完成时间</t>
    </r>
  </si>
  <si>
    <r>
      <rPr>
        <sz val="12"/>
        <color rgb="FF000000"/>
        <rFont val="Times New Roman"/>
        <charset val="134"/>
      </rPr>
      <t>5</t>
    </r>
    <r>
      <rPr>
        <sz val="12"/>
        <color rgb="FF000000"/>
        <rFont val="仿宋_GB2312"/>
        <charset val="134"/>
      </rPr>
      <t>月之前完成</t>
    </r>
  </si>
  <si>
    <r>
      <rPr>
        <sz val="12"/>
        <color rgb="FF000000"/>
        <rFont val="Times New Roman"/>
        <charset val="134"/>
      </rPr>
      <t>≤114</t>
    </r>
    <r>
      <rPr>
        <sz val="12"/>
        <color rgb="FF000000"/>
        <rFont val="仿宋_GB2312"/>
        <charset val="134"/>
      </rPr>
      <t>万元</t>
    </r>
  </si>
  <si>
    <r>
      <rPr>
        <sz val="12"/>
        <color rgb="FF000000"/>
        <rFont val="Times New Roman"/>
        <charset val="134"/>
      </rPr>
      <t>114</t>
    </r>
    <r>
      <rPr>
        <sz val="12"/>
        <color rgb="FF000000"/>
        <rFont val="仿宋_GB2312"/>
        <charset val="134"/>
      </rPr>
      <t>万元</t>
    </r>
  </si>
  <si>
    <r>
      <rPr>
        <sz val="12"/>
        <color rgb="FF000000"/>
        <rFont val="仿宋_GB2312"/>
        <charset val="134"/>
      </rPr>
      <t>持续提升景区品质和优美的参观环境</t>
    </r>
  </si>
  <si>
    <r>
      <rPr>
        <sz val="12"/>
        <color rgb="FF000000"/>
        <rFont val="仿宋_GB2312"/>
        <charset val="134"/>
      </rPr>
      <t>争创无烟景区</t>
    </r>
  </si>
  <si>
    <r>
      <rPr>
        <sz val="12"/>
        <color theme="1"/>
        <rFont val="仿宋_GB2312"/>
        <charset val="134"/>
      </rPr>
      <t>垃圾分类示范单位</t>
    </r>
  </si>
  <si>
    <r>
      <rPr>
        <sz val="12"/>
        <color rgb="FF000000"/>
        <rFont val="仿宋_GB2312"/>
        <charset val="134"/>
      </rPr>
      <t>保持</t>
    </r>
  </si>
  <si>
    <r>
      <rPr>
        <sz val="12"/>
        <color rgb="FF000000"/>
        <rFont val="仿宋_GB2312"/>
        <charset val="134"/>
      </rPr>
      <t>环境破坏率</t>
    </r>
  </si>
  <si>
    <r>
      <rPr>
        <sz val="12"/>
        <color rgb="FF000000"/>
        <rFont val="仿宋_GB2312"/>
        <charset val="134"/>
      </rPr>
      <t>低于</t>
    </r>
    <r>
      <rPr>
        <sz val="12"/>
        <color rgb="FF000000"/>
        <rFont val="Times New Roman"/>
        <charset val="134"/>
      </rPr>
      <t>1%</t>
    </r>
  </si>
  <si>
    <r>
      <rPr>
        <sz val="12"/>
        <color rgb="FF000000"/>
        <rFont val="仿宋_GB2312"/>
        <charset val="134"/>
      </rPr>
      <t>树木死亡率</t>
    </r>
  </si>
  <si>
    <r>
      <rPr>
        <sz val="12"/>
        <color rgb="FF000000"/>
        <rFont val="仿宋_GB2312"/>
        <charset val="134"/>
      </rPr>
      <t>服务对象满意度</t>
    </r>
  </si>
  <si>
    <r>
      <rPr>
        <b/>
        <sz val="22"/>
        <color theme="1"/>
        <rFont val="Times New Roman"/>
        <charset val="134"/>
      </rPr>
      <t>2022</t>
    </r>
    <r>
      <rPr>
        <b/>
        <sz val="20"/>
        <color rgb="FF000000"/>
        <rFont val="方正小标宋简体"/>
        <charset val="134"/>
      </rPr>
      <t>年度项目支出绩效自评表</t>
    </r>
  </si>
  <si>
    <r>
      <rPr>
        <sz val="12"/>
        <color rgb="FF000000"/>
        <rFont val="仿宋_GB2312"/>
        <charset val="134"/>
      </rPr>
      <t>平安和谐模范城市奖励专项资金</t>
    </r>
  </si>
  <si>
    <r>
      <rPr>
        <sz val="12"/>
        <color theme="1"/>
        <rFont val="仿宋_GB2312"/>
        <charset val="134"/>
      </rPr>
      <t>单位在职人员毒品检测率达到</t>
    </r>
    <r>
      <rPr>
        <sz val="12"/>
        <color theme="1"/>
        <rFont val="Times New Roman"/>
        <charset val="134"/>
      </rPr>
      <t>100%</t>
    </r>
    <r>
      <rPr>
        <sz val="12"/>
        <color theme="1"/>
        <rFont val="仿宋_GB2312"/>
        <charset val="134"/>
      </rPr>
      <t>，检测阴性率达到</t>
    </r>
    <r>
      <rPr>
        <sz val="12"/>
        <color theme="1"/>
        <rFont val="Times New Roman"/>
        <charset val="134"/>
      </rPr>
      <t>100%</t>
    </r>
    <r>
      <rPr>
        <sz val="12"/>
        <color theme="1"/>
        <rFont val="仿宋_GB2312"/>
        <charset val="134"/>
      </rPr>
      <t>，有效宣传禁毒知识，促进平安和谐模范城市的建设。</t>
    </r>
  </si>
  <si>
    <r>
      <rPr>
        <sz val="12"/>
        <color theme="1"/>
        <rFont val="仿宋_GB2312"/>
        <charset val="134"/>
      </rPr>
      <t>单位在职人员毒品检测率达到</t>
    </r>
    <r>
      <rPr>
        <sz val="12"/>
        <color theme="1"/>
        <rFont val="Times New Roman"/>
        <charset val="134"/>
      </rPr>
      <t>100%</t>
    </r>
    <r>
      <rPr>
        <sz val="12"/>
        <color theme="1"/>
        <rFont val="仿宋_GB2312"/>
        <charset val="134"/>
      </rPr>
      <t>，检测阴性率为</t>
    </r>
    <r>
      <rPr>
        <sz val="12"/>
        <color theme="1"/>
        <rFont val="Times New Roman"/>
        <charset val="134"/>
      </rPr>
      <t>100%</t>
    </r>
    <r>
      <rPr>
        <sz val="12"/>
        <color theme="1"/>
        <rFont val="仿宋_GB2312"/>
        <charset val="134"/>
      </rPr>
      <t>，禁毒知识宣传知晓率为</t>
    </r>
    <r>
      <rPr>
        <sz val="12"/>
        <color theme="1"/>
        <rFont val="Times New Roman"/>
        <charset val="134"/>
      </rPr>
      <t>100%</t>
    </r>
    <r>
      <rPr>
        <sz val="12"/>
        <color theme="1"/>
        <rFont val="仿宋_GB2312"/>
        <charset val="134"/>
      </rPr>
      <t>，促进平安和谐模范城市的建设，稳固红色文化宣传阵地。</t>
    </r>
  </si>
  <si>
    <r>
      <rPr>
        <sz val="12"/>
        <color theme="1"/>
        <rFont val="仿宋_GB2312"/>
        <charset val="134"/>
      </rPr>
      <t>毒品检测参与人数</t>
    </r>
  </si>
  <si>
    <r>
      <rPr>
        <sz val="12"/>
        <color theme="1"/>
        <rFont val="Times New Roman"/>
        <charset val="134"/>
      </rPr>
      <t>107</t>
    </r>
    <r>
      <rPr>
        <sz val="12"/>
        <color theme="1"/>
        <rFont val="仿宋_GB2312"/>
        <charset val="134"/>
      </rPr>
      <t>人</t>
    </r>
  </si>
  <si>
    <r>
      <rPr>
        <sz val="12"/>
        <color theme="1"/>
        <rFont val="仿宋_GB2312"/>
        <charset val="134"/>
      </rPr>
      <t>单位在职人员检测率</t>
    </r>
  </si>
  <si>
    <r>
      <rPr>
        <sz val="12"/>
        <color theme="1"/>
        <rFont val="仿宋_GB2312"/>
        <charset val="134"/>
      </rPr>
      <t>禁毒知识宣传知晓率</t>
    </r>
  </si>
  <si>
    <r>
      <rPr>
        <sz val="12"/>
        <color theme="1"/>
        <rFont val="仿宋_GB2312"/>
        <charset val="134"/>
      </rPr>
      <t>检测阴性率</t>
    </r>
  </si>
  <si>
    <r>
      <rPr>
        <sz val="12"/>
        <color theme="1"/>
        <rFont val="仿宋_GB2312"/>
        <charset val="134"/>
      </rPr>
      <t>检测完成时间</t>
    </r>
  </si>
  <si>
    <r>
      <rPr>
        <sz val="12"/>
        <color theme="1"/>
        <rFont val="仿宋_GB2312"/>
        <charset val="134"/>
      </rPr>
      <t>在</t>
    </r>
    <r>
      <rPr>
        <sz val="12"/>
        <color theme="1"/>
        <rFont val="Times New Roman"/>
        <charset val="134"/>
      </rPr>
      <t>2022</t>
    </r>
    <r>
      <rPr>
        <sz val="12"/>
        <color theme="1"/>
        <rFont val="仿宋_GB2312"/>
        <charset val="134"/>
      </rPr>
      <t>年</t>
    </r>
    <r>
      <rPr>
        <sz val="12"/>
        <color theme="1"/>
        <rFont val="Times New Roman"/>
        <charset val="134"/>
      </rPr>
      <t>12</t>
    </r>
    <r>
      <rPr>
        <sz val="12"/>
        <color theme="1"/>
        <rFont val="仿宋_GB2312"/>
        <charset val="134"/>
      </rPr>
      <t>月</t>
    </r>
    <r>
      <rPr>
        <sz val="12"/>
        <color theme="1"/>
        <rFont val="Times New Roman"/>
        <charset val="134"/>
      </rPr>
      <t>31</t>
    </r>
    <r>
      <rPr>
        <sz val="12"/>
        <color theme="1"/>
        <rFont val="仿宋_GB2312"/>
        <charset val="134"/>
      </rPr>
      <t>日之前完成</t>
    </r>
  </si>
  <si>
    <r>
      <rPr>
        <sz val="12"/>
        <color theme="1"/>
        <rFont val="Times New Roman"/>
        <charset val="134"/>
      </rPr>
      <t>≤1</t>
    </r>
    <r>
      <rPr>
        <sz val="12"/>
        <color theme="1"/>
        <rFont val="仿宋_GB2312"/>
        <charset val="134"/>
      </rPr>
      <t>万元</t>
    </r>
  </si>
  <si>
    <r>
      <rPr>
        <sz val="12"/>
        <color theme="1"/>
        <rFont val="Times New Roman"/>
        <charset val="134"/>
      </rPr>
      <t>1</t>
    </r>
    <r>
      <rPr>
        <sz val="12"/>
        <color theme="1"/>
        <rFont val="仿宋_GB2312"/>
        <charset val="134"/>
      </rPr>
      <t>万元</t>
    </r>
  </si>
  <si>
    <t>事故发生率</t>
  </si>
  <si>
    <r>
      <rPr>
        <sz val="12"/>
        <color theme="1"/>
        <rFont val="仿宋_GB2312"/>
        <charset val="134"/>
      </rPr>
      <t>平安和谐模范城市的建设</t>
    </r>
  </si>
  <si>
    <r>
      <rPr>
        <sz val="12"/>
        <color theme="1"/>
        <rFont val="仿宋_GB2312"/>
        <charset val="134"/>
      </rPr>
      <t>促进</t>
    </r>
  </si>
  <si>
    <r>
      <rPr>
        <sz val="12"/>
        <color theme="1"/>
        <rFont val="仿宋_GB2312"/>
        <charset val="134"/>
      </rPr>
      <t>稳固</t>
    </r>
  </si>
  <si>
    <r>
      <rPr>
        <sz val="12"/>
        <color theme="1"/>
        <rFont val="仿宋_GB2312"/>
        <charset val="134"/>
      </rPr>
      <t>稳固红色文化宣传阵地</t>
    </r>
  </si>
  <si>
    <t>国安工作经费</t>
  </si>
  <si>
    <t>年度目标</t>
  </si>
  <si>
    <t>采购防火用具，消防应对设施设备配备率达到100%，同时进行景区消防演练，防范重大公共安全事件的发生。</t>
  </si>
  <si>
    <t>通过完成国安工作，采购1批森林防火用具，进行了2次消防演练，维护了景区及周边完全稳定，提升居民安全感，稳固红色文化宣传阵地。</t>
  </si>
  <si>
    <t>森林防火用具采购批次</t>
  </si>
  <si>
    <t>1批次</t>
  </si>
  <si>
    <t>景区消防演练次数</t>
  </si>
  <si>
    <t>2次/年</t>
  </si>
  <si>
    <t>消防应对设施合格率</t>
  </si>
  <si>
    <t>景区消防备勤频率</t>
  </si>
  <si>
    <t>每天</t>
  </si>
  <si>
    <t>采购程序合规率</t>
  </si>
  <si>
    <t>资金使用及时率</t>
  </si>
  <si>
    <t>设备购置及时率</t>
  </si>
  <si>
    <t>≤1.5万元</t>
  </si>
  <si>
    <t>1.5万元</t>
  </si>
  <si>
    <t>森林火灾发生次数</t>
  </si>
  <si>
    <t>0次</t>
  </si>
  <si>
    <t>景区及周边安全稳定</t>
  </si>
  <si>
    <t>维护</t>
  </si>
  <si>
    <t>维护景区及周边安全稳定，提升居民安全感</t>
  </si>
  <si>
    <t>生态效益指标</t>
  </si>
  <si>
    <t>森林火灾的发生</t>
  </si>
  <si>
    <t>防范</t>
  </si>
  <si>
    <t>防范森林火灾发生</t>
  </si>
  <si>
    <t>红色文化宣传阵地</t>
  </si>
  <si>
    <t>稳固</t>
  </si>
  <si>
    <t>稳固红色文化宣传阵地</t>
  </si>
  <si>
    <r>
      <rPr>
        <b/>
        <sz val="22"/>
        <color theme="1"/>
        <rFont val="Times New Roman"/>
        <charset val="134"/>
      </rPr>
      <t>2022</t>
    </r>
    <r>
      <rPr>
        <b/>
        <sz val="22"/>
        <color rgb="FF000000"/>
        <rFont val="宋体"/>
        <charset val="134"/>
      </rPr>
      <t>年度部门整体支出绩效自评表</t>
    </r>
  </si>
  <si>
    <r>
      <rPr>
        <sz val="12"/>
        <color rgb="FF000000"/>
        <rFont val="Times New Roman"/>
        <charset val="134"/>
      </rPr>
      <t>2022</t>
    </r>
    <r>
      <rPr>
        <sz val="12"/>
        <color rgb="FF000000"/>
        <rFont val="仿宋_GB2312"/>
        <charset val="134"/>
      </rPr>
      <t>年度国家文物保护专项资金</t>
    </r>
    <r>
      <rPr>
        <sz val="12"/>
        <color rgb="FF000000"/>
        <rFont val="Times New Roman"/>
        <charset val="134"/>
      </rPr>
      <t>-</t>
    </r>
    <r>
      <rPr>
        <sz val="12"/>
        <color rgb="FF000000"/>
        <rFont val="仿宋_GB2312"/>
        <charset val="134"/>
      </rPr>
      <t>馆藏一级文物</t>
    </r>
    <r>
      <rPr>
        <sz val="12"/>
        <color rgb="FF000000"/>
        <rFont val="Times New Roman"/>
        <charset val="134"/>
      </rPr>
      <t>“1956</t>
    </r>
    <r>
      <rPr>
        <sz val="12"/>
        <color rgb="FF000000"/>
        <rFont val="仿宋_GB2312"/>
        <charset val="134"/>
      </rPr>
      <t>年刘少奇坐过的伊尔</t>
    </r>
    <r>
      <rPr>
        <sz val="12"/>
        <color rgb="FF000000"/>
        <rFont val="Times New Roman"/>
        <charset val="134"/>
      </rPr>
      <t>18-240</t>
    </r>
    <r>
      <rPr>
        <sz val="12"/>
        <color rgb="FF000000"/>
        <rFont val="仿宋_GB2312"/>
        <charset val="134"/>
      </rPr>
      <t>飞机</t>
    </r>
    <r>
      <rPr>
        <sz val="12"/>
        <color rgb="FF000000"/>
        <rFont val="Times New Roman"/>
        <charset val="134"/>
      </rPr>
      <t>”</t>
    </r>
    <r>
      <rPr>
        <sz val="12"/>
        <color rgb="FF000000"/>
        <rFont val="仿宋_GB2312"/>
        <charset val="134"/>
      </rPr>
      <t>修复项目</t>
    </r>
  </si>
  <si>
    <r>
      <rPr>
        <sz val="12"/>
        <color rgb="FF000000"/>
        <rFont val="仿宋_GB2312"/>
        <charset val="134"/>
      </rPr>
      <t>针对飞机现存病害进行科学分析，提出合理修复方案并实施，从而控制和防止文物再次发生病害，使文物蕴含的信息长久保存，完成飞机修复等。</t>
    </r>
  </si>
  <si>
    <r>
      <rPr>
        <sz val="12"/>
        <color rgb="FF000000"/>
        <rFont val="仿宋_GB2312"/>
        <charset val="134"/>
      </rPr>
      <t>计划开展做好飞机保护修复工程：飞机本体维修包含但不限于驾驶舱恢复与修复、机体内外壁修复、座椅修复、飞机托架维修与更换、机窗维修、机舱门及轨道维修、油漆处理、螺旋桨叶修复；飞机保护棚需达到日常保护飞机的标准。本项目资金来源为中央资金，可使用</t>
    </r>
    <r>
      <rPr>
        <sz val="12"/>
        <color rgb="FF000000"/>
        <rFont val="Times New Roman"/>
        <charset val="134"/>
      </rPr>
      <t>2</t>
    </r>
    <r>
      <rPr>
        <sz val="12"/>
        <color rgb="FF000000"/>
        <rFont val="仿宋_GB2312"/>
        <charset val="134"/>
      </rPr>
      <t>年，</t>
    </r>
    <r>
      <rPr>
        <sz val="12"/>
        <color rgb="FF000000"/>
        <rFont val="Times New Roman"/>
        <charset val="134"/>
      </rPr>
      <t>2022</t>
    </r>
    <r>
      <rPr>
        <sz val="12"/>
        <color rgb="FF000000"/>
        <rFont val="仿宋_GB2312"/>
        <charset val="134"/>
      </rPr>
      <t>年下半年，正式下达该项目部分文物保护专项资金</t>
    </r>
    <r>
      <rPr>
        <sz val="12"/>
        <color rgb="FF000000"/>
        <rFont val="Times New Roman"/>
        <charset val="134"/>
      </rPr>
      <t>328</t>
    </r>
    <r>
      <rPr>
        <sz val="12"/>
        <color rgb="FF000000"/>
        <rFont val="仿宋_GB2312"/>
        <charset val="134"/>
      </rPr>
      <t>万元，</t>
    </r>
    <r>
      <rPr>
        <sz val="12"/>
        <color rgb="FF000000"/>
        <rFont val="Times New Roman"/>
        <charset val="134"/>
      </rPr>
      <t>2022</t>
    </r>
    <r>
      <rPr>
        <sz val="12"/>
        <color rgb="FF000000"/>
        <rFont val="仿宋_GB2312"/>
        <charset val="134"/>
      </rPr>
      <t>年</t>
    </r>
    <r>
      <rPr>
        <sz val="12"/>
        <color rgb="FF000000"/>
        <rFont val="Times New Roman"/>
        <charset val="134"/>
      </rPr>
      <t>12</t>
    </r>
    <r>
      <rPr>
        <sz val="12"/>
        <color rgb="FF000000"/>
        <rFont val="仿宋_GB2312"/>
        <charset val="134"/>
      </rPr>
      <t>月</t>
    </r>
    <r>
      <rPr>
        <sz val="12"/>
        <color rgb="FF000000"/>
        <rFont val="Times New Roman"/>
        <charset val="134"/>
      </rPr>
      <t>26</t>
    </r>
    <r>
      <rPr>
        <sz val="12"/>
        <color rgb="FF000000"/>
        <rFont val="仿宋_GB2312"/>
        <charset val="134"/>
      </rPr>
      <t>日项目招标挂网，计划2023年完成修复工作。</t>
    </r>
  </si>
  <si>
    <r>
      <rPr>
        <sz val="12"/>
        <color rgb="FF000000"/>
        <rFont val="宋体"/>
        <charset val="134"/>
      </rPr>
      <t>绩</t>
    </r>
    <r>
      <rPr>
        <sz val="12"/>
        <color rgb="FF000000"/>
        <rFont val="Times New Roman"/>
        <charset val="134"/>
      </rPr>
      <t xml:space="preserve">      </t>
    </r>
    <r>
      <rPr>
        <sz val="12"/>
        <color rgb="FF000000"/>
        <rFont val="宋体"/>
        <charset val="134"/>
      </rPr>
      <t>效</t>
    </r>
    <r>
      <rPr>
        <sz val="12"/>
        <color rgb="FF000000"/>
        <rFont val="Times New Roman"/>
        <charset val="134"/>
      </rPr>
      <t xml:space="preserve">      </t>
    </r>
    <r>
      <rPr>
        <sz val="12"/>
        <color rgb="FF000000"/>
        <rFont val="宋体"/>
        <charset val="134"/>
      </rPr>
      <t>指</t>
    </r>
    <r>
      <rPr>
        <sz val="12"/>
        <color rgb="FF000000"/>
        <rFont val="Times New Roman"/>
        <charset val="134"/>
      </rPr>
      <t xml:space="preserve">      </t>
    </r>
    <r>
      <rPr>
        <sz val="12"/>
        <color rgb="FF000000"/>
        <rFont val="宋体"/>
        <charset val="134"/>
      </rPr>
      <t>标</t>
    </r>
  </si>
  <si>
    <r>
      <rPr>
        <sz val="12"/>
        <color rgb="FF000000"/>
        <rFont val="仿宋_GB2312"/>
        <charset val="134"/>
      </rPr>
      <t xml:space="preserve">       产出指标</t>
    </r>
    <r>
      <rPr>
        <sz val="12"/>
        <color rgb="FF000000"/>
        <rFont val="Times New Roman"/>
        <charset val="134"/>
      </rPr>
      <t>(50</t>
    </r>
    <r>
      <rPr>
        <sz val="12"/>
        <color rgb="FF000000"/>
        <rFont val="仿宋_GB2312"/>
        <charset val="134"/>
      </rPr>
      <t>分</t>
    </r>
    <r>
      <rPr>
        <sz val="12"/>
        <color rgb="FF000000"/>
        <rFont val="Times New Roman"/>
        <charset val="134"/>
      </rPr>
      <t>)</t>
    </r>
  </si>
  <si>
    <r>
      <rPr>
        <sz val="12"/>
        <color theme="1"/>
        <rFont val="仿宋_GB2312"/>
        <charset val="134"/>
      </rPr>
      <t>修复一级文物刘少奇</t>
    </r>
    <r>
      <rPr>
        <sz val="12"/>
        <color theme="1"/>
        <rFont val="Times New Roman"/>
        <charset val="134"/>
      </rPr>
      <t>“</t>
    </r>
    <r>
      <rPr>
        <sz val="12"/>
        <color theme="1"/>
        <rFont val="仿宋_GB2312"/>
        <charset val="134"/>
      </rPr>
      <t>坐过的飞机</t>
    </r>
    <r>
      <rPr>
        <sz val="12"/>
        <color theme="1"/>
        <rFont val="Times New Roman"/>
        <charset val="134"/>
      </rPr>
      <t>”</t>
    </r>
  </si>
  <si>
    <r>
      <rPr>
        <sz val="12"/>
        <color theme="1"/>
        <rFont val="Times New Roman"/>
        <charset val="134"/>
      </rPr>
      <t>1</t>
    </r>
    <r>
      <rPr>
        <sz val="12"/>
        <color theme="1"/>
        <rFont val="仿宋_GB2312"/>
        <charset val="134"/>
      </rPr>
      <t>架</t>
    </r>
  </si>
  <si>
    <r>
      <rPr>
        <sz val="12"/>
        <color theme="1"/>
        <rFont val="仿宋_GB2312"/>
        <charset val="134"/>
      </rPr>
      <t>属于建设期，本年度不适用</t>
    </r>
  </si>
  <si>
    <r>
      <rPr>
        <sz val="12"/>
        <color rgb="FF000000"/>
        <rFont val="Times New Roman"/>
        <charset val="134"/>
      </rPr>
      <t>2022</t>
    </r>
    <r>
      <rPr>
        <sz val="12"/>
        <color rgb="FF000000"/>
        <rFont val="仿宋_GB2312"/>
        <charset val="134"/>
      </rPr>
      <t>年底进行招标挂网，计划</t>
    </r>
    <r>
      <rPr>
        <sz val="12"/>
        <color rgb="FF000000"/>
        <rFont val="Times New Roman"/>
        <charset val="134"/>
      </rPr>
      <t>2023</t>
    </r>
    <r>
      <rPr>
        <sz val="12"/>
        <color rgb="FF000000"/>
        <rFont val="仿宋_GB2312"/>
        <charset val="134"/>
      </rPr>
      <t>年完成修复工作</t>
    </r>
  </si>
  <si>
    <r>
      <rPr>
        <sz val="12"/>
        <color theme="1"/>
        <rFont val="仿宋_GB2312"/>
        <charset val="134"/>
      </rPr>
      <t>建设飞机保护棚</t>
    </r>
  </si>
  <si>
    <r>
      <rPr>
        <sz val="12"/>
        <color theme="1"/>
        <rFont val="Times New Roman"/>
        <charset val="134"/>
      </rPr>
      <t>1</t>
    </r>
    <r>
      <rPr>
        <sz val="12"/>
        <color theme="1"/>
        <rFont val="仿宋_GB2312"/>
        <charset val="134"/>
      </rPr>
      <t>座</t>
    </r>
  </si>
  <si>
    <r>
      <rPr>
        <sz val="12"/>
        <color theme="1"/>
        <rFont val="仿宋_GB2312"/>
        <charset val="134"/>
      </rPr>
      <t>验收合格率</t>
    </r>
  </si>
  <si>
    <r>
      <rPr>
        <sz val="12"/>
        <color rgb="FF000000"/>
        <rFont val="仿宋_GB2312"/>
        <charset val="134"/>
      </rPr>
      <t>飞机保护棚建设验收合格</t>
    </r>
  </si>
  <si>
    <r>
      <rPr>
        <sz val="12"/>
        <color theme="1"/>
        <rFont val="仿宋_GB2312"/>
        <charset val="134"/>
      </rPr>
      <t>采购程序合规率</t>
    </r>
  </si>
  <si>
    <r>
      <rPr>
        <sz val="12"/>
        <color theme="1"/>
        <rFont val="仿宋_GB2312"/>
        <charset val="134"/>
      </rPr>
      <t>满足馆藏和展出要求</t>
    </r>
  </si>
  <si>
    <r>
      <rPr>
        <sz val="12"/>
        <color theme="1"/>
        <rFont val="仿宋_GB2312"/>
        <charset val="134"/>
      </rPr>
      <t>达标修复标准</t>
    </r>
  </si>
  <si>
    <r>
      <rPr>
        <sz val="12"/>
        <color theme="1"/>
        <rFont val="仿宋_GB2312"/>
        <charset val="134"/>
      </rPr>
      <t>遵守文物修复原则</t>
    </r>
  </si>
  <si>
    <r>
      <rPr>
        <sz val="12"/>
        <color theme="1"/>
        <rFont val="仿宋_GB2312"/>
        <charset val="134"/>
      </rPr>
      <t>修旧如旧，最小干预</t>
    </r>
  </si>
  <si>
    <r>
      <rPr>
        <sz val="12"/>
        <color theme="1"/>
        <rFont val="仿宋_GB2312"/>
        <charset val="134"/>
      </rPr>
      <t>项目实施周期</t>
    </r>
  </si>
  <si>
    <r>
      <rPr>
        <sz val="12"/>
        <color theme="1"/>
        <rFont val="Times New Roman"/>
        <charset val="134"/>
      </rPr>
      <t>2</t>
    </r>
    <r>
      <rPr>
        <sz val="12"/>
        <color theme="1"/>
        <rFont val="仿宋_GB2312"/>
        <charset val="134"/>
      </rPr>
      <t>年内完成</t>
    </r>
  </si>
  <si>
    <r>
      <rPr>
        <sz val="12"/>
        <color theme="1"/>
        <rFont val="Times New Roman"/>
        <charset val="134"/>
      </rPr>
      <t>2022</t>
    </r>
    <r>
      <rPr>
        <sz val="12"/>
        <color theme="1"/>
        <rFont val="仿宋_GB2312"/>
        <charset val="134"/>
      </rPr>
      <t>年完成招标挂网</t>
    </r>
  </si>
  <si>
    <r>
      <rPr>
        <sz val="12"/>
        <color theme="1"/>
        <rFont val="Times New Roman"/>
        <charset val="134"/>
      </rPr>
      <t>≤329</t>
    </r>
    <r>
      <rPr>
        <sz val="12"/>
        <color theme="1"/>
        <rFont val="仿宋_GB2312"/>
        <charset val="134"/>
      </rPr>
      <t>万元</t>
    </r>
  </si>
  <si>
    <r>
      <rPr>
        <sz val="12"/>
        <color theme="1"/>
        <rFont val="Times New Roman"/>
        <charset val="134"/>
      </rPr>
      <t>11.57</t>
    </r>
    <r>
      <rPr>
        <sz val="12"/>
        <color theme="1"/>
        <rFont val="仿宋_GB2312"/>
        <charset val="134"/>
      </rPr>
      <t>万元</t>
    </r>
  </si>
  <si>
    <r>
      <rPr>
        <sz val="12"/>
        <color theme="1"/>
        <rFont val="仿宋_GB2312"/>
        <charset val="134"/>
      </rPr>
      <t>保障文物蕴含的信息长久保存</t>
    </r>
  </si>
  <si>
    <r>
      <rPr>
        <sz val="12"/>
        <color theme="1"/>
        <rFont val="仿宋_GB2312"/>
        <charset val="134"/>
      </rPr>
      <t>做好文物修复工作，延长文物寿命</t>
    </r>
  </si>
  <si>
    <r>
      <rPr>
        <sz val="12"/>
        <color theme="1"/>
        <rFont val="仿宋_GB2312"/>
        <charset val="134"/>
      </rPr>
      <t>延长文物寿命</t>
    </r>
  </si>
  <si>
    <t>文物可持续保护和利用</t>
  </si>
  <si>
    <r>
      <rPr>
        <sz val="12"/>
        <color rgb="FF000000"/>
        <rFont val="仿宋_GB2312"/>
        <charset val="134"/>
      </rPr>
      <t>具有可持续性</t>
    </r>
  </si>
  <si>
    <r>
      <rPr>
        <sz val="12"/>
        <color rgb="FF000000"/>
        <rFont val="仿宋_GB2312"/>
        <charset val="134"/>
      </rPr>
      <t>属于建设期，本年度不适用</t>
    </r>
  </si>
  <si>
    <r>
      <rPr>
        <sz val="12"/>
        <color rgb="FF000000"/>
        <rFont val="仿宋_GB2312"/>
        <charset val="134"/>
      </rPr>
      <t>花明楼景区文旅行业抗疫纾困补助</t>
    </r>
  </si>
  <si>
    <t>宣传防疫知识，严格落实各项防控措施，做好单位核酸检测，做到工作、防控“两不误”。</t>
  </si>
  <si>
    <r>
      <rPr>
        <sz val="12"/>
        <color rgb="FF000000"/>
        <rFont val="仿宋_GB2312"/>
        <charset val="134"/>
      </rPr>
      <t>全年核酸检测</t>
    </r>
    <r>
      <rPr>
        <sz val="12"/>
        <color rgb="FF000000"/>
        <rFont val="Times New Roman"/>
        <charset val="134"/>
      </rPr>
      <t>12</t>
    </r>
    <r>
      <rPr>
        <sz val="12"/>
        <color rgb="FF000000"/>
        <rFont val="仿宋_GB2312"/>
        <charset val="134"/>
      </rPr>
      <t>批次，单位工作人员做到应检尽检，站内配备床位</t>
    </r>
    <r>
      <rPr>
        <sz val="12"/>
        <color rgb="FF000000"/>
        <rFont val="Times New Roman"/>
        <charset val="134"/>
      </rPr>
      <t>1</t>
    </r>
    <r>
      <rPr>
        <sz val="12"/>
        <color rgb="FF000000"/>
        <rFont val="仿宋_GB2312"/>
        <charset val="134"/>
      </rPr>
      <t>张，常驻急救专业技术人员</t>
    </r>
    <r>
      <rPr>
        <sz val="12"/>
        <color rgb="FF000000"/>
        <rFont val="Times New Roman"/>
        <charset val="134"/>
      </rPr>
      <t>1</t>
    </r>
    <r>
      <rPr>
        <sz val="12"/>
        <color rgb="FF000000"/>
        <rFont val="仿宋_GB2312"/>
        <charset val="134"/>
      </rPr>
      <t>名，对于突发紧急救助情况做到了及时救助，保障了景区医疗服务质量，提高景区内公共卫生应急管理能力。</t>
    </r>
  </si>
  <si>
    <r>
      <rPr>
        <sz val="12"/>
        <color theme="1"/>
        <rFont val="仿宋_GB2312"/>
        <charset val="134"/>
      </rPr>
      <t>核酸检测次数</t>
    </r>
  </si>
  <si>
    <r>
      <rPr>
        <sz val="12"/>
        <color theme="1"/>
        <rFont val="Times New Roman"/>
        <charset val="134"/>
      </rPr>
      <t>8</t>
    </r>
    <r>
      <rPr>
        <sz val="12"/>
        <color theme="1"/>
        <rFont val="仿宋_GB2312"/>
        <charset val="134"/>
      </rPr>
      <t>次</t>
    </r>
  </si>
  <si>
    <r>
      <rPr>
        <sz val="12"/>
        <color theme="1"/>
        <rFont val="Times New Roman"/>
        <charset val="134"/>
      </rPr>
      <t>12</t>
    </r>
    <r>
      <rPr>
        <sz val="12"/>
        <color theme="1"/>
        <rFont val="仿宋_GB2312"/>
        <charset val="134"/>
      </rPr>
      <t>次</t>
    </r>
  </si>
  <si>
    <r>
      <rPr>
        <sz val="12"/>
        <color theme="1"/>
        <rFont val="仿宋_GB2312"/>
        <charset val="134"/>
      </rPr>
      <t>站内配备床位</t>
    </r>
  </si>
  <si>
    <r>
      <rPr>
        <sz val="12"/>
        <color theme="1"/>
        <rFont val="Times New Roman"/>
        <charset val="134"/>
      </rPr>
      <t>1</t>
    </r>
    <r>
      <rPr>
        <sz val="12"/>
        <color theme="1"/>
        <rFont val="仿宋_GB2312"/>
        <charset val="134"/>
      </rPr>
      <t>张</t>
    </r>
  </si>
  <si>
    <r>
      <rPr>
        <sz val="12"/>
        <color theme="1"/>
        <rFont val="仿宋_GB2312"/>
        <charset val="134"/>
      </rPr>
      <t>站内常驻急救专业技术人员</t>
    </r>
  </si>
  <si>
    <r>
      <rPr>
        <sz val="12"/>
        <color theme="1"/>
        <rFont val="Times New Roman"/>
        <charset val="134"/>
      </rPr>
      <t>1</t>
    </r>
    <r>
      <rPr>
        <sz val="12"/>
        <color theme="1"/>
        <rFont val="仿宋_GB2312"/>
        <charset val="134"/>
      </rPr>
      <t>名</t>
    </r>
  </si>
  <si>
    <r>
      <rPr>
        <sz val="12"/>
        <color theme="1"/>
        <rFont val="仿宋_GB2312"/>
        <charset val="134"/>
      </rPr>
      <t>医疗人员在岗率</t>
    </r>
  </si>
  <si>
    <r>
      <rPr>
        <sz val="12"/>
        <color theme="1"/>
        <rFont val="仿宋_GB2312"/>
        <charset val="134"/>
      </rPr>
      <t>人员救助</t>
    </r>
  </si>
  <si>
    <r>
      <rPr>
        <sz val="12"/>
        <color theme="1"/>
        <rFont val="仿宋_GB2312"/>
        <charset val="134"/>
      </rPr>
      <t>应救尽救</t>
    </r>
  </si>
  <si>
    <r>
      <rPr>
        <sz val="12"/>
        <color theme="1"/>
        <rFont val="Times New Roman"/>
        <charset val="134"/>
      </rPr>
      <t>55</t>
    </r>
    <r>
      <rPr>
        <sz val="12"/>
        <color theme="1"/>
        <rFont val="仿宋_GB2312"/>
        <charset val="134"/>
      </rPr>
      <t>人次</t>
    </r>
  </si>
  <si>
    <r>
      <rPr>
        <sz val="12"/>
        <color theme="1"/>
        <rFont val="仿宋_GB2312"/>
        <charset val="134"/>
      </rPr>
      <t>救助及时率</t>
    </r>
  </si>
  <si>
    <r>
      <rPr>
        <sz val="12"/>
        <color theme="1"/>
        <rFont val="Times New Roman"/>
        <charset val="134"/>
      </rPr>
      <t>≤20</t>
    </r>
    <r>
      <rPr>
        <sz val="12"/>
        <color theme="1"/>
        <rFont val="仿宋_GB2312"/>
        <charset val="134"/>
      </rPr>
      <t>万元</t>
    </r>
  </si>
  <si>
    <r>
      <rPr>
        <sz val="12"/>
        <color theme="1"/>
        <rFont val="Times New Roman"/>
        <charset val="134"/>
      </rPr>
      <t>20</t>
    </r>
    <r>
      <rPr>
        <sz val="12"/>
        <color theme="1"/>
        <rFont val="仿宋_GB2312"/>
        <charset val="134"/>
      </rPr>
      <t>万元</t>
    </r>
  </si>
  <si>
    <t xml:space="preserve">        社会效益指标</t>
  </si>
  <si>
    <r>
      <rPr>
        <sz val="12"/>
        <color theme="1"/>
        <rFont val="仿宋_GB2312"/>
        <charset val="134"/>
      </rPr>
      <t>保障景区医疗服务质量</t>
    </r>
  </si>
  <si>
    <t>防控措施落实到位</t>
  </si>
  <si>
    <t>落实到位</t>
  </si>
  <si>
    <r>
      <rPr>
        <sz val="12"/>
        <color theme="1"/>
        <rFont val="仿宋_GB2312"/>
        <charset val="134"/>
      </rPr>
      <t>提高景区内公共卫生应急管理能力</t>
    </r>
  </si>
  <si>
    <r>
      <rPr>
        <sz val="12"/>
        <color theme="1"/>
        <rFont val="仿宋_GB2312"/>
        <charset val="134"/>
      </rPr>
      <t>提高</t>
    </r>
  </si>
  <si>
    <r>
      <rPr>
        <b/>
        <sz val="20"/>
        <color rgb="FF000000"/>
        <rFont val="Times New Roman"/>
        <charset val="134"/>
      </rPr>
      <t>2022</t>
    </r>
    <r>
      <rPr>
        <b/>
        <sz val="20"/>
        <color rgb="FF000000"/>
        <rFont val="方正小标宋简体"/>
        <charset val="134"/>
      </rPr>
      <t>年度项目支出绩效自评表</t>
    </r>
  </si>
  <si>
    <r>
      <rPr>
        <sz val="12"/>
        <color rgb="FF000000"/>
        <rFont val="Times New Roman"/>
        <charset val="134"/>
      </rPr>
      <t>2021</t>
    </r>
    <r>
      <rPr>
        <sz val="12"/>
        <color rgb="FF000000"/>
        <rFont val="仿宋_GB2312"/>
        <charset val="134"/>
      </rPr>
      <t>年国家文物保护专项资金（预防性保护资金）</t>
    </r>
  </si>
  <si>
    <t>预防性保护二期项目主要实施内容为补充字画修复实验室、文物摄影室和文物消毒室设备，更好地为我馆文物复制、修复提供硬件支持。</t>
  </si>
  <si>
    <r>
      <rPr>
        <sz val="12"/>
        <color theme="1"/>
        <rFont val="仿宋_GB2312"/>
        <charset val="134"/>
      </rPr>
      <t>通过采购展柜、灯光、恒温设备，对地面地胶改造，对文物进行保护修护等方式，增加保护设施，改善我馆展陈条件，更好地为我馆文物复制和修复提供硬件支持，保障展厅文物安全和长久保存，稳固红色文化宣传阵地。</t>
    </r>
  </si>
  <si>
    <r>
      <rPr>
        <sz val="12"/>
        <color theme="1"/>
        <rFont val="仿宋_GB2312"/>
        <charset val="134"/>
      </rPr>
      <t>采购展柜部分</t>
    </r>
  </si>
  <si>
    <r>
      <rPr>
        <sz val="12"/>
        <color theme="1"/>
        <rFont val="Times New Roman"/>
        <charset val="134"/>
      </rPr>
      <t>1</t>
    </r>
    <r>
      <rPr>
        <sz val="12"/>
        <color theme="1"/>
        <rFont val="仿宋_GB2312"/>
        <charset val="134"/>
      </rPr>
      <t>项</t>
    </r>
  </si>
  <si>
    <r>
      <rPr>
        <sz val="12"/>
        <color theme="1"/>
        <rFont val="仿宋_GB2312"/>
        <charset val="134"/>
      </rPr>
      <t>采购灯光部分</t>
    </r>
  </si>
  <si>
    <r>
      <rPr>
        <sz val="12"/>
        <color theme="1"/>
        <rFont val="仿宋_GB2312"/>
        <charset val="134"/>
      </rPr>
      <t>采购文物保护修复部分</t>
    </r>
  </si>
  <si>
    <r>
      <rPr>
        <sz val="12"/>
        <color theme="1"/>
        <rFont val="仿宋_GB2312"/>
        <charset val="134"/>
      </rPr>
      <t>采购恒温净湿一体机部分</t>
    </r>
  </si>
  <si>
    <r>
      <rPr>
        <sz val="12"/>
        <color theme="1"/>
        <rFont val="仿宋_GB2312"/>
        <charset val="134"/>
      </rPr>
      <t>地面地胶部分</t>
    </r>
  </si>
  <si>
    <r>
      <rPr>
        <sz val="12"/>
        <color theme="1"/>
        <rFont val="仿宋_GB2312"/>
        <charset val="134"/>
      </rPr>
      <t>资金使用合规性</t>
    </r>
  </si>
  <si>
    <r>
      <rPr>
        <sz val="12"/>
        <color theme="1"/>
        <rFont val="仿宋_GB2312"/>
        <charset val="134"/>
      </rPr>
      <t>各项任务完成及时度</t>
    </r>
  </si>
  <si>
    <r>
      <rPr>
        <sz val="12"/>
        <color theme="1"/>
        <rFont val="Times New Roman"/>
        <charset val="134"/>
      </rPr>
      <t>≤342</t>
    </r>
    <r>
      <rPr>
        <sz val="12"/>
        <color theme="1"/>
        <rFont val="仿宋_GB2312"/>
        <charset val="134"/>
      </rPr>
      <t>万元</t>
    </r>
  </si>
  <si>
    <r>
      <rPr>
        <sz val="12"/>
        <color theme="1"/>
        <rFont val="Times New Roman"/>
        <charset val="134"/>
      </rPr>
      <t>342</t>
    </r>
    <r>
      <rPr>
        <sz val="12"/>
        <color theme="1"/>
        <rFont val="仿宋_GB2312"/>
        <charset val="134"/>
      </rPr>
      <t>万元</t>
    </r>
  </si>
  <si>
    <r>
      <rPr>
        <sz val="12"/>
        <color theme="1"/>
        <rFont val="仿宋_GB2312"/>
        <charset val="134"/>
      </rPr>
      <t>展示陈列条件</t>
    </r>
  </si>
  <si>
    <r>
      <rPr>
        <sz val="12"/>
        <color theme="1"/>
        <rFont val="仿宋_GB2312"/>
        <charset val="134"/>
      </rPr>
      <t>有效改善</t>
    </r>
  </si>
  <si>
    <r>
      <rPr>
        <sz val="12"/>
        <color theme="1"/>
        <rFont val="仿宋_GB2312"/>
        <charset val="134"/>
      </rPr>
      <t>展示效果</t>
    </r>
  </si>
  <si>
    <r>
      <rPr>
        <sz val="12"/>
        <color theme="1"/>
        <rFont val="仿宋_GB2312"/>
        <charset val="134"/>
      </rPr>
      <t>有效增强</t>
    </r>
  </si>
  <si>
    <r>
      <rPr>
        <sz val="12"/>
        <color theme="1"/>
        <rFont val="仿宋_GB2312"/>
        <charset val="134"/>
      </rPr>
      <t>展厅文物安全和长久保存</t>
    </r>
  </si>
  <si>
    <r>
      <rPr>
        <sz val="12"/>
        <color rgb="FF000000"/>
        <rFont val="仿宋_GB2312"/>
        <charset val="134"/>
      </rPr>
      <t>满意度指标</t>
    </r>
    <r>
      <rPr>
        <sz val="12"/>
        <color rgb="FF000000"/>
        <rFont val="Times New Roman"/>
        <charset val="134"/>
      </rPr>
      <t>(10</t>
    </r>
    <r>
      <rPr>
        <sz val="12"/>
        <color rgb="FF000000"/>
        <rFont val="仿宋_GB2312"/>
        <charset val="134"/>
      </rPr>
      <t>分</t>
    </r>
    <r>
      <rPr>
        <sz val="12"/>
        <color rgb="FF000000"/>
        <rFont val="Times New Roman"/>
        <charset val="134"/>
      </rPr>
      <t>)</t>
    </r>
  </si>
  <si>
    <r>
      <rPr>
        <sz val="12"/>
        <color rgb="FF000000"/>
        <rFont val="Times New Roman"/>
        <charset val="134"/>
      </rPr>
      <t>2021</t>
    </r>
    <r>
      <rPr>
        <sz val="12"/>
        <color rgb="FF000000"/>
        <rFont val="仿宋_GB2312"/>
        <charset val="134"/>
      </rPr>
      <t>年文化事业和文化产业发展专项资金</t>
    </r>
    <r>
      <rPr>
        <sz val="12"/>
        <color rgb="FF000000"/>
        <rFont val="Times New Roman"/>
        <charset val="134"/>
      </rPr>
      <t>-</t>
    </r>
    <r>
      <rPr>
        <sz val="12"/>
        <color rgb="FF000000"/>
        <rFont val="仿宋_GB2312"/>
        <charset val="134"/>
      </rPr>
      <t>红色基因库</t>
    </r>
  </si>
  <si>
    <r>
      <rPr>
        <sz val="12"/>
        <color rgb="FF000000"/>
        <rFont val="仿宋_GB2312"/>
        <charset val="134"/>
      </rPr>
      <t>利用当前高新技术，以实现本馆红色资源数字化、网络化、智能化为总体目标，基于</t>
    </r>
    <r>
      <rPr>
        <sz val="12"/>
        <color rgb="FF000000"/>
        <rFont val="Times New Roman"/>
        <charset val="134"/>
      </rPr>
      <t>“</t>
    </r>
    <r>
      <rPr>
        <sz val="12"/>
        <color rgb="FF000000"/>
        <rFont val="仿宋_GB2312"/>
        <charset val="134"/>
      </rPr>
      <t>数据共享、云端服务、全国应用</t>
    </r>
    <r>
      <rPr>
        <sz val="12"/>
        <color rgb="FF000000"/>
        <rFont val="Times New Roman"/>
        <charset val="134"/>
      </rPr>
      <t>”</t>
    </r>
    <r>
      <rPr>
        <sz val="12"/>
        <color rgb="FF000000"/>
        <rFont val="仿宋_GB2312"/>
        <charset val="134"/>
      </rPr>
      <t>的思路，将刘少奇同志纪念馆红色文化基因库数据通过专有网络连接文化大数据云服务平台，将文化资源装进数据库，与全国红色文化数据互联互通，置于云端，最终实现红色信息人人共享，红色精神如影随形。以数据开放共享，资源安全可控为建设纲领。数据采集严格按照国家文化大数据体系统一标准进行结构化存储，通过有线电视网络实现全国联网，并将数据资源导入到大数据云平台中进行储存。在数据采集和共享的同时，注意基因库数据资源的保护力度，对开放共享数据授权使用，做到资源安全可控。</t>
    </r>
  </si>
  <si>
    <r>
      <rPr>
        <sz val="12"/>
        <color rgb="FF000000"/>
        <rFont val="仿宋_GB2312"/>
        <charset val="134"/>
      </rPr>
      <t>按照红色文化基因库标准，采集</t>
    </r>
    <r>
      <rPr>
        <sz val="12"/>
        <color rgb="FF000000"/>
        <rFont val="Times New Roman"/>
        <charset val="134"/>
      </rPr>
      <t>92</t>
    </r>
    <r>
      <rPr>
        <sz val="12"/>
        <color rgb="FF000000"/>
        <rFont val="仿宋_GB2312"/>
        <charset val="134"/>
      </rPr>
      <t>件文物的三维数据、</t>
    </r>
    <r>
      <rPr>
        <sz val="12"/>
        <color rgb="FF000000"/>
        <rFont val="Times New Roman"/>
        <charset val="134"/>
      </rPr>
      <t>360</t>
    </r>
    <r>
      <rPr>
        <sz val="12"/>
        <color rgb="FF000000"/>
        <rFont val="仿宋_GB2312"/>
        <charset val="134"/>
      </rPr>
      <t>件文物的二维数据、</t>
    </r>
    <r>
      <rPr>
        <sz val="12"/>
        <color rgb="FF000000"/>
        <rFont val="Times New Roman"/>
        <charset val="134"/>
      </rPr>
      <t>1000</t>
    </r>
    <r>
      <rPr>
        <sz val="12"/>
        <color rgb="FF000000"/>
        <rFont val="仿宋_GB2312"/>
        <charset val="134"/>
      </rPr>
      <t>页文献的数据采集、</t>
    </r>
    <r>
      <rPr>
        <sz val="12"/>
        <color rgb="FF000000"/>
        <rFont val="Times New Roman"/>
        <charset val="134"/>
      </rPr>
      <t>7</t>
    </r>
    <r>
      <rPr>
        <sz val="12"/>
        <color rgb="FF000000"/>
        <rFont val="仿宋_GB2312"/>
        <charset val="134"/>
      </rPr>
      <t>个景点的高空航拍、</t>
    </r>
    <r>
      <rPr>
        <sz val="12"/>
        <color rgb="FF000000"/>
        <rFont val="Times New Roman"/>
        <charset val="134"/>
      </rPr>
      <t>11</t>
    </r>
    <r>
      <rPr>
        <sz val="12"/>
        <color rgb="FF000000"/>
        <rFont val="仿宋_GB2312"/>
        <charset val="134"/>
      </rPr>
      <t>处地面全景采集、</t>
    </r>
    <r>
      <rPr>
        <sz val="12"/>
        <color rgb="FF000000"/>
        <rFont val="Times New Roman"/>
        <charset val="134"/>
      </rPr>
      <t>0.8</t>
    </r>
    <r>
      <rPr>
        <sz val="12"/>
        <color rgb="FF000000"/>
        <rFont val="仿宋_GB2312"/>
        <charset val="134"/>
      </rPr>
      <t>平方公里高空倾斜摄影、</t>
    </r>
    <r>
      <rPr>
        <sz val="12"/>
        <color rgb="FF000000"/>
        <rFont val="Times New Roman"/>
        <charset val="134"/>
      </rPr>
      <t>1</t>
    </r>
    <r>
      <rPr>
        <sz val="12"/>
        <color rgb="FF000000"/>
        <rFont val="仿宋_GB2312"/>
        <charset val="134"/>
      </rPr>
      <t>个建筑模型精修、</t>
    </r>
    <r>
      <rPr>
        <sz val="12"/>
        <color rgb="FF000000"/>
        <rFont val="Times New Roman"/>
        <charset val="134"/>
      </rPr>
      <t>2000</t>
    </r>
    <r>
      <rPr>
        <sz val="12"/>
        <color rgb="FF000000"/>
        <rFont val="仿宋_GB2312"/>
        <charset val="134"/>
      </rPr>
      <t>平方展厅三维重建和</t>
    </r>
    <r>
      <rPr>
        <sz val="12"/>
        <color rgb="FF000000"/>
        <rFont val="Times New Roman"/>
        <charset val="134"/>
      </rPr>
      <t>VR</t>
    </r>
    <r>
      <rPr>
        <sz val="12"/>
        <color rgb="FF000000"/>
        <rFont val="仿宋_GB2312"/>
        <charset val="134"/>
      </rPr>
      <t>展厅搭建、</t>
    </r>
    <r>
      <rPr>
        <sz val="12"/>
        <color rgb="FF000000"/>
        <rFont val="Times New Roman"/>
        <charset val="134"/>
      </rPr>
      <t>100</t>
    </r>
    <r>
      <rPr>
        <sz val="12"/>
        <color rgb="FF000000"/>
        <rFont val="仿宋_GB2312"/>
        <charset val="134"/>
      </rPr>
      <t>分钟视频高清修复。</t>
    </r>
  </si>
  <si>
    <r>
      <rPr>
        <sz val="12"/>
        <color theme="1"/>
        <rFont val="仿宋_GB2312"/>
        <charset val="134"/>
      </rPr>
      <t>采集文物的三维数据</t>
    </r>
  </si>
  <si>
    <r>
      <rPr>
        <sz val="12"/>
        <color theme="1"/>
        <rFont val="Times New Roman"/>
        <charset val="134"/>
      </rPr>
      <t>92</t>
    </r>
    <r>
      <rPr>
        <sz val="12"/>
        <color theme="1"/>
        <rFont val="仿宋_GB2312"/>
        <charset val="134"/>
      </rPr>
      <t>件</t>
    </r>
  </si>
  <si>
    <r>
      <rPr>
        <sz val="12"/>
        <color theme="1"/>
        <rFont val="仿宋_GB2312"/>
        <charset val="134"/>
      </rPr>
      <t>文物的二维数据</t>
    </r>
  </si>
  <si>
    <r>
      <rPr>
        <sz val="12"/>
        <color theme="1"/>
        <rFont val="Times New Roman"/>
        <charset val="134"/>
      </rPr>
      <t>360</t>
    </r>
    <r>
      <rPr>
        <sz val="12"/>
        <color theme="1"/>
        <rFont val="仿宋_GB2312"/>
        <charset val="134"/>
      </rPr>
      <t>件</t>
    </r>
  </si>
  <si>
    <r>
      <rPr>
        <sz val="12"/>
        <color theme="1"/>
        <rFont val="仿宋_GB2312"/>
        <charset val="134"/>
      </rPr>
      <t>文献的数据采集</t>
    </r>
  </si>
  <si>
    <r>
      <rPr>
        <sz val="12"/>
        <color theme="1"/>
        <rFont val="Times New Roman"/>
        <charset val="134"/>
      </rPr>
      <t>1000</t>
    </r>
    <r>
      <rPr>
        <sz val="12"/>
        <color theme="1"/>
        <rFont val="仿宋_GB2312"/>
        <charset val="134"/>
      </rPr>
      <t>页</t>
    </r>
  </si>
  <si>
    <r>
      <rPr>
        <sz val="12"/>
        <color theme="1"/>
        <rFont val="仿宋_GB2312"/>
        <charset val="134"/>
      </rPr>
      <t>景点的高空航拍</t>
    </r>
  </si>
  <si>
    <r>
      <rPr>
        <sz val="12"/>
        <color theme="1"/>
        <rFont val="Times New Roman"/>
        <charset val="134"/>
      </rPr>
      <t>7</t>
    </r>
    <r>
      <rPr>
        <sz val="12"/>
        <color theme="1"/>
        <rFont val="仿宋_GB2312"/>
        <charset val="134"/>
      </rPr>
      <t>个</t>
    </r>
  </si>
  <si>
    <r>
      <rPr>
        <sz val="12"/>
        <color theme="1"/>
        <rFont val="仿宋_GB2312"/>
        <charset val="134"/>
      </rPr>
      <t>地面全景采集</t>
    </r>
  </si>
  <si>
    <r>
      <rPr>
        <sz val="12"/>
        <color theme="1"/>
        <rFont val="Times New Roman"/>
        <charset val="134"/>
      </rPr>
      <t>11</t>
    </r>
    <r>
      <rPr>
        <sz val="12"/>
        <color theme="1"/>
        <rFont val="仿宋_GB2312"/>
        <charset val="134"/>
      </rPr>
      <t>处</t>
    </r>
  </si>
  <si>
    <r>
      <rPr>
        <sz val="12"/>
        <color theme="1"/>
        <rFont val="仿宋_GB2312"/>
        <charset val="134"/>
      </rPr>
      <t>高空倾斜摄影</t>
    </r>
  </si>
  <si>
    <r>
      <rPr>
        <sz val="12"/>
        <color theme="1"/>
        <rFont val="Times New Roman"/>
        <charset val="134"/>
      </rPr>
      <t>0.8</t>
    </r>
    <r>
      <rPr>
        <sz val="12"/>
        <color theme="1"/>
        <rFont val="仿宋_GB2312"/>
        <charset val="134"/>
      </rPr>
      <t>平方公里</t>
    </r>
  </si>
  <si>
    <r>
      <rPr>
        <sz val="12"/>
        <color theme="1"/>
        <rFont val="仿宋_GB2312"/>
        <charset val="134"/>
      </rPr>
      <t>建筑模型精修</t>
    </r>
  </si>
  <si>
    <r>
      <rPr>
        <sz val="12"/>
        <color theme="1"/>
        <rFont val="Times New Roman"/>
        <charset val="134"/>
      </rPr>
      <t>1</t>
    </r>
    <r>
      <rPr>
        <sz val="12"/>
        <color theme="1"/>
        <rFont val="仿宋_GB2312"/>
        <charset val="134"/>
      </rPr>
      <t>个</t>
    </r>
  </si>
  <si>
    <r>
      <rPr>
        <sz val="12"/>
        <color theme="1"/>
        <rFont val="仿宋_GB2312"/>
        <charset val="134"/>
      </rPr>
      <t>展厅三维重建和</t>
    </r>
    <r>
      <rPr>
        <sz val="12"/>
        <color theme="1"/>
        <rFont val="Times New Roman"/>
        <charset val="134"/>
      </rPr>
      <t>VR</t>
    </r>
    <r>
      <rPr>
        <sz val="12"/>
        <color theme="1"/>
        <rFont val="仿宋_GB2312"/>
        <charset val="134"/>
      </rPr>
      <t>展厅搭建</t>
    </r>
  </si>
  <si>
    <r>
      <rPr>
        <sz val="12"/>
        <color theme="1"/>
        <rFont val="Times New Roman"/>
        <charset val="134"/>
      </rPr>
      <t>2000</t>
    </r>
    <r>
      <rPr>
        <sz val="12"/>
        <color theme="1"/>
        <rFont val="宋体"/>
        <charset val="134"/>
      </rPr>
      <t>㎡</t>
    </r>
  </si>
  <si>
    <r>
      <rPr>
        <sz val="12"/>
        <color theme="1"/>
        <rFont val="仿宋_GB2312"/>
        <charset val="134"/>
      </rPr>
      <t>视频高清修复</t>
    </r>
  </si>
  <si>
    <r>
      <rPr>
        <sz val="12"/>
        <color theme="1"/>
        <rFont val="Times New Roman"/>
        <charset val="134"/>
      </rPr>
      <t>100</t>
    </r>
    <r>
      <rPr>
        <sz val="12"/>
        <color theme="1"/>
        <rFont val="仿宋_GB2312"/>
        <charset val="134"/>
      </rPr>
      <t>分钟</t>
    </r>
  </si>
  <si>
    <r>
      <rPr>
        <sz val="12"/>
        <color theme="1"/>
        <rFont val="仿宋_GB2312"/>
        <charset val="134"/>
      </rPr>
      <t>资金使用及时率</t>
    </r>
  </si>
  <si>
    <r>
      <rPr>
        <sz val="12"/>
        <color theme="1"/>
        <rFont val="仿宋_GB2312"/>
        <charset val="134"/>
      </rPr>
      <t>合同履行及时率</t>
    </r>
  </si>
  <si>
    <r>
      <rPr>
        <sz val="12"/>
        <color theme="1"/>
        <rFont val="Times New Roman"/>
        <charset val="134"/>
      </rPr>
      <t>≤100</t>
    </r>
    <r>
      <rPr>
        <sz val="12"/>
        <color theme="1"/>
        <rFont val="仿宋_GB2312"/>
        <charset val="134"/>
      </rPr>
      <t>万元</t>
    </r>
  </si>
  <si>
    <r>
      <rPr>
        <sz val="12"/>
        <color theme="1"/>
        <rFont val="Times New Roman"/>
        <charset val="134"/>
      </rPr>
      <t>100</t>
    </r>
    <r>
      <rPr>
        <sz val="12"/>
        <color theme="1"/>
        <rFont val="仿宋_GB2312"/>
        <charset val="134"/>
      </rPr>
      <t>万元</t>
    </r>
  </si>
  <si>
    <t>宣传普及率</t>
  </si>
  <si>
    <r>
      <rPr>
        <sz val="12"/>
        <color theme="1"/>
        <rFont val="仿宋_GB2312"/>
        <charset val="134"/>
      </rPr>
      <t>提高展厅现代化信息化水平</t>
    </r>
  </si>
  <si>
    <r>
      <rPr>
        <sz val="12"/>
        <color theme="1"/>
        <rFont val="仿宋_GB2312"/>
        <charset val="134"/>
      </rPr>
      <t>数据资源保护</t>
    </r>
  </si>
  <si>
    <r>
      <rPr>
        <sz val="12"/>
        <color theme="1"/>
        <rFont val="仿宋_GB2312"/>
        <charset val="134"/>
      </rPr>
      <t>可持续性</t>
    </r>
  </si>
  <si>
    <r>
      <rPr>
        <sz val="12"/>
        <color rgb="FF000000"/>
        <rFont val="仿宋_GB2312"/>
        <charset val="134"/>
      </rPr>
      <t>重大文旅项目及活动</t>
    </r>
  </si>
  <si>
    <r>
      <rPr>
        <sz val="12"/>
        <color theme="1"/>
        <rFont val="仿宋_GB2312"/>
        <charset val="134"/>
      </rPr>
      <t>举办博物馆日活动，在确保各项工作及时完成的同时，带动当地文创产品开发与发展。</t>
    </r>
  </si>
  <si>
    <t>举办了博物馆日专题活动，扩大景区影响力，建立红色文化宣传阵地。</t>
  </si>
  <si>
    <r>
      <rPr>
        <sz val="12"/>
        <color theme="1"/>
        <rFont val="仿宋_GB2312"/>
        <charset val="134"/>
      </rPr>
      <t>举办博物馆日活动</t>
    </r>
  </si>
  <si>
    <r>
      <rPr>
        <sz val="12"/>
        <color theme="1"/>
        <rFont val="仿宋_GB2312"/>
        <charset val="134"/>
      </rPr>
      <t>项目参与人数</t>
    </r>
  </si>
  <si>
    <r>
      <rPr>
        <sz val="12"/>
        <color theme="1"/>
        <rFont val="Times New Roman"/>
        <charset val="134"/>
      </rPr>
      <t>75</t>
    </r>
    <r>
      <rPr>
        <sz val="12"/>
        <color theme="1"/>
        <rFont val="仿宋_GB2312"/>
        <charset val="134"/>
      </rPr>
      <t>人</t>
    </r>
  </si>
  <si>
    <r>
      <rPr>
        <sz val="12"/>
        <color theme="1"/>
        <rFont val="Times New Roman"/>
        <charset val="134"/>
      </rPr>
      <t>79</t>
    </r>
    <r>
      <rPr>
        <sz val="12"/>
        <color theme="1"/>
        <rFont val="仿宋_GB2312"/>
        <charset val="134"/>
      </rPr>
      <t>人</t>
    </r>
  </si>
  <si>
    <t>参与人员活动知晓率</t>
  </si>
  <si>
    <t>≥85%</t>
  </si>
  <si>
    <t>及时开展活动</t>
  </si>
  <si>
    <t>及时</t>
  </si>
  <si>
    <r>
      <rPr>
        <sz val="12"/>
        <color theme="1"/>
        <rFont val="仿宋_GB2312"/>
        <charset val="134"/>
      </rPr>
      <t>增强文化自信</t>
    </r>
  </si>
  <si>
    <r>
      <rPr>
        <sz val="12"/>
        <color theme="1"/>
        <rFont val="仿宋_GB2312"/>
        <charset val="134"/>
      </rPr>
      <t>增强</t>
    </r>
  </si>
  <si>
    <r>
      <rPr>
        <sz val="12"/>
        <color theme="1"/>
        <rFont val="仿宋_GB2312"/>
        <charset val="134"/>
      </rPr>
      <t>服务社会经济发展，实现面向未来的可持续发展</t>
    </r>
  </si>
  <si>
    <r>
      <rPr>
        <sz val="12"/>
        <color theme="1"/>
        <rFont val="仿宋_GB2312"/>
        <charset val="134"/>
      </rPr>
      <t>可持续发展</t>
    </r>
  </si>
  <si>
    <r>
      <rPr>
        <sz val="12"/>
        <color rgb="FF000000"/>
        <rFont val="仿宋_GB2312"/>
        <charset val="134"/>
      </rPr>
      <t>花明楼、修养亭维修专项</t>
    </r>
  </si>
  <si>
    <r>
      <rPr>
        <sz val="12"/>
        <color rgb="FF000000"/>
        <rFont val="仿宋_GB2312"/>
        <charset val="134"/>
      </rPr>
      <t>完成花明楼、修养亭瓦面修补、门窗墙面油漆修补、瓦面亮化装饰</t>
    </r>
  </si>
  <si>
    <r>
      <rPr>
        <sz val="12"/>
        <color rgb="FF000000"/>
        <rFont val="仿宋_GB2312"/>
        <charset val="134"/>
      </rPr>
      <t>完成花明楼瓦面修补、门窗墙面油漆修补、瓦面亮化装饰；完成了修养亭瓦面修补、门窗墙面油漆修补，尚未结算，具体工程量以财评审定为准</t>
    </r>
  </si>
  <si>
    <r>
      <rPr>
        <sz val="12"/>
        <color rgb="FF000000"/>
        <rFont val="仿宋_GB2312"/>
        <charset val="134"/>
      </rPr>
      <t>花明楼瓦面修复面积</t>
    </r>
  </si>
  <si>
    <r>
      <rPr>
        <sz val="12"/>
        <color rgb="FF000000"/>
        <rFont val="Times New Roman"/>
        <charset val="134"/>
      </rPr>
      <t>782.96m</t>
    </r>
    <r>
      <rPr>
        <vertAlign val="superscript"/>
        <sz val="12"/>
        <color rgb="FF000000"/>
        <rFont val="Times New Roman"/>
        <charset val="134"/>
      </rPr>
      <t>2</t>
    </r>
  </si>
  <si>
    <r>
      <rPr>
        <sz val="12"/>
        <color rgb="FF000000"/>
        <rFont val="Times New Roman"/>
        <charset val="134"/>
      </rPr>
      <t>1175m</t>
    </r>
    <r>
      <rPr>
        <vertAlign val="superscript"/>
        <sz val="12"/>
        <color rgb="FF000000"/>
        <rFont val="Times New Roman"/>
        <charset val="134"/>
      </rPr>
      <t>2</t>
    </r>
  </si>
  <si>
    <r>
      <rPr>
        <sz val="12"/>
        <color rgb="FF000000"/>
        <rFont val="仿宋_GB2312"/>
        <charset val="134"/>
      </rPr>
      <t>按实结算，具体以财评审核为准</t>
    </r>
  </si>
  <si>
    <r>
      <rPr>
        <sz val="12"/>
        <color rgb="FF000000"/>
        <rFont val="仿宋_GB2312"/>
        <charset val="134"/>
      </rPr>
      <t>修养亭瓦面修复</t>
    </r>
  </si>
  <si>
    <r>
      <rPr>
        <sz val="12"/>
        <color rgb="FF000000"/>
        <rFont val="Times New Roman"/>
        <charset val="134"/>
      </rPr>
      <t>392.88</t>
    </r>
    <r>
      <rPr>
        <sz val="12"/>
        <color rgb="FF000000"/>
        <rFont val="宋体"/>
        <charset val="134"/>
      </rPr>
      <t>㎡</t>
    </r>
  </si>
  <si>
    <r>
      <rPr>
        <sz val="12"/>
        <color rgb="FF000000"/>
        <rFont val="Times New Roman"/>
        <charset val="134"/>
      </rPr>
      <t>1407m</t>
    </r>
    <r>
      <rPr>
        <vertAlign val="superscript"/>
        <sz val="12"/>
        <color rgb="FF000000"/>
        <rFont val="Times New Roman"/>
        <charset val="134"/>
      </rPr>
      <t>2</t>
    </r>
  </si>
  <si>
    <r>
      <rPr>
        <sz val="12"/>
        <color rgb="FF000000"/>
        <rFont val="仿宋_GB2312"/>
        <charset val="134"/>
      </rPr>
      <t>花明楼油漆修复面积</t>
    </r>
  </si>
  <si>
    <r>
      <rPr>
        <sz val="12"/>
        <color rgb="FF000000"/>
        <rFont val="Times New Roman"/>
        <charset val="134"/>
      </rPr>
      <t>445.31</t>
    </r>
    <r>
      <rPr>
        <sz val="12"/>
        <color rgb="FF000000"/>
        <rFont val="宋体"/>
        <charset val="134"/>
      </rPr>
      <t>㎡</t>
    </r>
  </si>
  <si>
    <r>
      <rPr>
        <sz val="12"/>
        <color rgb="FF000000"/>
        <rFont val="Times New Roman"/>
        <charset val="134"/>
      </rPr>
      <t>894.58m</t>
    </r>
    <r>
      <rPr>
        <vertAlign val="superscript"/>
        <sz val="12"/>
        <color rgb="FF000000"/>
        <rFont val="Times New Roman"/>
        <charset val="134"/>
      </rPr>
      <t>2</t>
    </r>
  </si>
  <si>
    <r>
      <rPr>
        <sz val="12"/>
        <color rgb="FF000000"/>
        <rFont val="仿宋_GB2312"/>
        <charset val="134"/>
      </rPr>
      <t>修养亭油漆修复面积</t>
    </r>
  </si>
  <si>
    <r>
      <rPr>
        <sz val="12"/>
        <color rgb="FF000000"/>
        <rFont val="Times New Roman"/>
        <charset val="134"/>
      </rPr>
      <t>364.33</t>
    </r>
    <r>
      <rPr>
        <sz val="12"/>
        <color rgb="FF000000"/>
        <rFont val="宋体"/>
        <charset val="134"/>
      </rPr>
      <t>㎡</t>
    </r>
  </si>
  <si>
    <r>
      <rPr>
        <sz val="12"/>
        <color rgb="FF000000"/>
        <rFont val="Times New Roman"/>
        <charset val="134"/>
      </rPr>
      <t>524.59m</t>
    </r>
    <r>
      <rPr>
        <vertAlign val="superscript"/>
        <sz val="12"/>
        <color rgb="FF000000"/>
        <rFont val="Times New Roman"/>
        <charset val="134"/>
      </rPr>
      <t>2</t>
    </r>
  </si>
  <si>
    <r>
      <rPr>
        <sz val="12"/>
        <color rgb="FF000000"/>
        <rFont val="仿宋_GB2312"/>
        <charset val="134"/>
      </rPr>
      <t>花明楼</t>
    </r>
    <r>
      <rPr>
        <sz val="12"/>
        <color rgb="FF000000"/>
        <rFont val="Times New Roman"/>
        <charset val="134"/>
      </rPr>
      <t xml:space="preserve"> </t>
    </r>
    <r>
      <rPr>
        <sz val="12"/>
        <color rgb="FF000000"/>
        <rFont val="仿宋_GB2312"/>
        <charset val="134"/>
      </rPr>
      <t>安装亮化</t>
    </r>
  </si>
  <si>
    <r>
      <rPr>
        <sz val="12"/>
        <color rgb="FF000000"/>
        <rFont val="Times New Roman"/>
        <charset val="134"/>
      </rPr>
      <t>1</t>
    </r>
    <r>
      <rPr>
        <sz val="12"/>
        <color rgb="FF000000"/>
        <rFont val="仿宋_GB2312"/>
        <charset val="134"/>
      </rPr>
      <t>项</t>
    </r>
  </si>
  <si>
    <r>
      <rPr>
        <sz val="12"/>
        <color rgb="FF000000"/>
        <rFont val="仿宋_GB2312"/>
        <charset val="134"/>
      </rPr>
      <t>修养亭</t>
    </r>
    <r>
      <rPr>
        <sz val="12"/>
        <color rgb="FF000000"/>
        <rFont val="Times New Roman"/>
        <charset val="134"/>
      </rPr>
      <t xml:space="preserve"> </t>
    </r>
    <r>
      <rPr>
        <sz val="12"/>
        <color rgb="FF000000"/>
        <rFont val="仿宋_GB2312"/>
        <charset val="134"/>
      </rPr>
      <t>安装亮化</t>
    </r>
  </si>
  <si>
    <r>
      <rPr>
        <sz val="12"/>
        <color rgb="FF000000"/>
        <rFont val="Times New Roman"/>
        <charset val="134"/>
      </rPr>
      <t>0</t>
    </r>
    <r>
      <rPr>
        <sz val="12"/>
        <color rgb="FF000000"/>
        <rFont val="仿宋_GB2312"/>
        <charset val="134"/>
      </rPr>
      <t>项</t>
    </r>
  </si>
  <si>
    <r>
      <rPr>
        <sz val="12"/>
        <color rgb="FF000000"/>
        <rFont val="仿宋_GB2312"/>
        <charset val="134"/>
      </rPr>
      <t>油漆、瓦面修复超过预算，以此项金额补油漆、瓦面修复</t>
    </r>
  </si>
  <si>
    <r>
      <rPr>
        <sz val="12"/>
        <color rgb="FF000000"/>
        <rFont val="仿宋_GB2312"/>
        <charset val="134"/>
      </rPr>
      <t>采购程序合规性</t>
    </r>
  </si>
  <si>
    <r>
      <rPr>
        <sz val="12"/>
        <color rgb="FF000000"/>
        <rFont val="仿宋_GB2312"/>
        <charset val="134"/>
      </rPr>
      <t>合规</t>
    </r>
  </si>
  <si>
    <r>
      <rPr>
        <sz val="12"/>
        <color rgb="FF000000"/>
        <rFont val="仿宋_GB2312"/>
        <charset val="134"/>
      </rPr>
      <t>按合同工期完成</t>
    </r>
  </si>
  <si>
    <r>
      <rPr>
        <sz val="12"/>
        <color rgb="FF000000"/>
        <rFont val="Times New Roman"/>
        <charset val="134"/>
      </rPr>
      <t>90</t>
    </r>
    <r>
      <rPr>
        <sz val="12"/>
        <color rgb="FF000000"/>
        <rFont val="仿宋_GB2312"/>
        <charset val="134"/>
      </rPr>
      <t>天内完成</t>
    </r>
  </si>
  <si>
    <r>
      <rPr>
        <sz val="12"/>
        <color rgb="FF000000"/>
        <rFont val="Times New Roman"/>
        <charset val="134"/>
      </rPr>
      <t>≤98.97</t>
    </r>
    <r>
      <rPr>
        <sz val="12"/>
        <color rgb="FF000000"/>
        <rFont val="仿宋_GB2312"/>
        <charset val="134"/>
      </rPr>
      <t>万元</t>
    </r>
  </si>
  <si>
    <r>
      <rPr>
        <sz val="12"/>
        <color rgb="FF000000"/>
        <rFont val="Times New Roman"/>
        <charset val="134"/>
      </rPr>
      <t>98.97</t>
    </r>
    <r>
      <rPr>
        <sz val="12"/>
        <color rgb="FF000000"/>
        <rFont val="仿宋_GB2312"/>
        <charset val="134"/>
      </rPr>
      <t>万元</t>
    </r>
  </si>
  <si>
    <r>
      <rPr>
        <sz val="12"/>
        <color rgb="FF000000"/>
        <rFont val="仿宋_GB2312"/>
        <charset val="134"/>
      </rPr>
      <t>景区基础设施建设</t>
    </r>
  </si>
  <si>
    <r>
      <rPr>
        <sz val="12"/>
        <color rgb="FF000000"/>
        <rFont val="仿宋_GB2312"/>
        <charset val="134"/>
      </rPr>
      <t>完善</t>
    </r>
  </si>
  <si>
    <r>
      <rPr>
        <sz val="12"/>
        <color rgb="FF000000"/>
        <rFont val="仿宋_GB2312"/>
        <charset val="134"/>
      </rPr>
      <t>安全事故发生</t>
    </r>
  </si>
  <si>
    <r>
      <rPr>
        <sz val="12"/>
        <color rgb="FF000000"/>
        <rFont val="仿宋_GB2312"/>
        <charset val="134"/>
      </rPr>
      <t>无</t>
    </r>
  </si>
  <si>
    <r>
      <rPr>
        <sz val="12"/>
        <color rgb="FF000000"/>
        <rFont val="仿宋_GB2312"/>
        <charset val="134"/>
      </rPr>
      <t>景区品质、形象</t>
    </r>
  </si>
  <si>
    <r>
      <rPr>
        <sz val="12"/>
        <color rgb="FF000000"/>
        <rFont val="仿宋_GB2312"/>
        <charset val="134"/>
      </rPr>
      <t>纪念馆修缮提质和文物保护中心建设项目</t>
    </r>
  </si>
  <si>
    <r>
      <rPr>
        <sz val="12"/>
        <color theme="1"/>
        <rFont val="Times New Roman"/>
        <charset val="134"/>
      </rPr>
      <t>1.</t>
    </r>
    <r>
      <rPr>
        <sz val="12"/>
        <color theme="1"/>
        <rFont val="仿宋_GB2312"/>
        <charset val="134"/>
      </rPr>
      <t>刘少奇同志纪念馆修缮提质项目建筑面积</t>
    </r>
    <r>
      <rPr>
        <sz val="12"/>
        <color theme="1"/>
        <rFont val="Times New Roman"/>
        <charset val="134"/>
      </rPr>
      <t>4737.6</t>
    </r>
    <r>
      <rPr>
        <sz val="12"/>
        <color theme="1"/>
        <rFont val="仿宋_GB2312"/>
        <charset val="134"/>
      </rPr>
      <t>平方米（包括修缮区域建筑面积</t>
    </r>
    <r>
      <rPr>
        <sz val="12"/>
        <color theme="1"/>
        <rFont val="Times New Roman"/>
        <charset val="134"/>
      </rPr>
      <t>1352.1</t>
    </r>
    <r>
      <rPr>
        <sz val="12"/>
        <color theme="1"/>
        <rFont val="仿宋_GB2312"/>
        <charset val="134"/>
      </rPr>
      <t>平方米，提质区域建筑面积</t>
    </r>
    <r>
      <rPr>
        <sz val="12"/>
        <color theme="1"/>
        <rFont val="Times New Roman"/>
        <charset val="134"/>
      </rPr>
      <t>3384.5</t>
    </r>
    <r>
      <rPr>
        <sz val="12"/>
        <color theme="1"/>
        <rFont val="仿宋_GB2312"/>
        <charset val="134"/>
      </rPr>
      <t>平方米）主要包括修缮提质纪念馆建筑、装饰装修、室内外给排水、强弱电、暖通、消防工程，完善公共服务和管理配套建筑并进行陈列布展，以及提质室外道路及停车场</t>
    </r>
    <r>
      <rPr>
        <sz val="12"/>
        <color theme="1"/>
        <rFont val="Times New Roman"/>
        <charset val="134"/>
      </rPr>
      <t>2308</t>
    </r>
    <r>
      <rPr>
        <sz val="12"/>
        <color theme="1"/>
        <rFont val="仿宋_GB2312"/>
        <charset val="134"/>
      </rPr>
      <t>平方米、绿化</t>
    </r>
    <r>
      <rPr>
        <sz val="12"/>
        <color theme="1"/>
        <rFont val="Times New Roman"/>
        <charset val="134"/>
      </rPr>
      <t xml:space="preserve">6055 </t>
    </r>
    <r>
      <rPr>
        <sz val="12"/>
        <color theme="1"/>
        <rFont val="仿宋_GB2312"/>
        <charset val="134"/>
      </rPr>
      <t>平方米、挡土墙、垃圾站等配套工程，</t>
    </r>
    <r>
      <rPr>
        <sz val="12"/>
        <color theme="1"/>
        <rFont val="Times New Roman"/>
        <charset val="134"/>
      </rPr>
      <t>2022</t>
    </r>
    <r>
      <rPr>
        <sz val="12"/>
        <color theme="1"/>
        <rFont val="仿宋_GB2312"/>
        <charset val="134"/>
      </rPr>
      <t>年资金主要用于支付工程款项。</t>
    </r>
    <r>
      <rPr>
        <sz val="12"/>
        <color theme="1"/>
        <rFont val="Times New Roman"/>
        <charset val="134"/>
      </rPr>
      <t xml:space="preserve">
2.2022</t>
    </r>
    <r>
      <rPr>
        <sz val="12"/>
        <color theme="1"/>
        <rFont val="仿宋_GB2312"/>
        <charset val="134"/>
      </rPr>
      <t>年度计划支付文保中心暨《论共产党员的修养》书法碑刻长廊建设项目建设费尾款</t>
    </r>
    <r>
      <rPr>
        <sz val="12"/>
        <color theme="1"/>
        <rFont val="Times New Roman"/>
        <charset val="134"/>
      </rPr>
      <t>116.21</t>
    </r>
    <r>
      <rPr>
        <sz val="12"/>
        <color theme="1"/>
        <rFont val="仿宋_GB2312"/>
        <charset val="134"/>
      </rPr>
      <t>万元。</t>
    </r>
  </si>
  <si>
    <r>
      <rPr>
        <sz val="12"/>
        <color theme="1"/>
        <rFont val="Times New Roman"/>
        <charset val="134"/>
      </rPr>
      <t>1.</t>
    </r>
    <r>
      <rPr>
        <sz val="12"/>
        <color theme="1"/>
        <rFont val="仿宋_GB2312"/>
        <charset val="134"/>
      </rPr>
      <t>刘少奇同志纪念馆修缮提质建筑面积</t>
    </r>
    <r>
      <rPr>
        <sz val="12"/>
        <color theme="1"/>
        <rFont val="Times New Roman"/>
        <charset val="134"/>
      </rPr>
      <t>4737.6</t>
    </r>
    <r>
      <rPr>
        <sz val="12"/>
        <color theme="1"/>
        <rFont val="仿宋_GB2312"/>
        <charset val="134"/>
      </rPr>
      <t>平方米（包括修缮区域建筑面积</t>
    </r>
    <r>
      <rPr>
        <sz val="12"/>
        <color theme="1"/>
        <rFont val="Times New Roman"/>
        <charset val="134"/>
      </rPr>
      <t>1352.1</t>
    </r>
    <r>
      <rPr>
        <sz val="12"/>
        <color theme="1"/>
        <rFont val="仿宋_GB2312"/>
        <charset val="134"/>
      </rPr>
      <t>平方米，提质区域建筑面积</t>
    </r>
    <r>
      <rPr>
        <sz val="12"/>
        <color theme="1"/>
        <rFont val="Times New Roman"/>
        <charset val="134"/>
      </rPr>
      <t>3384.5</t>
    </r>
    <r>
      <rPr>
        <sz val="12"/>
        <color theme="1"/>
        <rFont val="仿宋_GB2312"/>
        <charset val="134"/>
      </rPr>
      <t>平方米）主要包括修缮提质纪念馆建筑、装饰装修、室内外给排水、强弱电、暖通、消防工程，完善公共服务和管理配套建筑并进行陈列布展，以及提质室外道路及停车场</t>
    </r>
    <r>
      <rPr>
        <sz val="12"/>
        <color theme="1"/>
        <rFont val="Times New Roman"/>
        <charset val="134"/>
      </rPr>
      <t>2308</t>
    </r>
    <r>
      <rPr>
        <sz val="12"/>
        <color theme="1"/>
        <rFont val="仿宋_GB2312"/>
        <charset val="134"/>
      </rPr>
      <t>平方米、绿化</t>
    </r>
    <r>
      <rPr>
        <sz val="12"/>
        <color theme="1"/>
        <rFont val="Times New Roman"/>
        <charset val="134"/>
      </rPr>
      <t xml:space="preserve">6055 </t>
    </r>
    <r>
      <rPr>
        <sz val="12"/>
        <color theme="1"/>
        <rFont val="仿宋_GB2312"/>
        <charset val="134"/>
      </rPr>
      <t>平方米、挡土墙、垃圾站等配套工程。</t>
    </r>
    <r>
      <rPr>
        <sz val="12"/>
        <color theme="1"/>
        <rFont val="Times New Roman"/>
        <charset val="134"/>
      </rPr>
      <t>2022</t>
    </r>
    <r>
      <rPr>
        <sz val="12"/>
        <color theme="1"/>
        <rFont val="仿宋_GB2312"/>
        <charset val="134"/>
      </rPr>
      <t>年实际支付相关工程款</t>
    </r>
    <r>
      <rPr>
        <sz val="12"/>
        <color theme="1"/>
        <rFont val="Times New Roman"/>
        <charset val="134"/>
      </rPr>
      <t>533.53</t>
    </r>
    <r>
      <rPr>
        <sz val="12"/>
        <color theme="1"/>
        <rFont val="仿宋_GB2312"/>
        <charset val="134"/>
      </rPr>
      <t>万元，其中代建项目未完成结算评审，未达支付条件。</t>
    </r>
    <r>
      <rPr>
        <sz val="12"/>
        <color theme="1"/>
        <rFont val="Times New Roman"/>
        <charset val="134"/>
      </rPr>
      <t xml:space="preserve">
2.2022</t>
    </r>
    <r>
      <rPr>
        <sz val="12"/>
        <color theme="1"/>
        <rFont val="仿宋_GB2312"/>
        <charset val="134"/>
      </rPr>
      <t>年度实际支付文保中心暨《论共产党员的修养》书法碑刻长廊建设项目建设费尾款</t>
    </r>
    <r>
      <rPr>
        <sz val="12"/>
        <color theme="1"/>
        <rFont val="Times New Roman"/>
        <charset val="134"/>
      </rPr>
      <t>116.19</t>
    </r>
    <r>
      <rPr>
        <sz val="12"/>
        <color theme="1"/>
        <rFont val="仿宋_GB2312"/>
        <charset val="134"/>
      </rPr>
      <t>万元</t>
    </r>
  </si>
  <si>
    <r>
      <rPr>
        <sz val="12"/>
        <color rgb="FF000000"/>
        <rFont val="仿宋_GB2312"/>
        <charset val="134"/>
      </rPr>
      <t xml:space="preserve">        产出指标</t>
    </r>
    <r>
      <rPr>
        <sz val="12"/>
        <color rgb="FF000000"/>
        <rFont val="Times New Roman"/>
        <charset val="134"/>
      </rPr>
      <t>(50</t>
    </r>
    <r>
      <rPr>
        <sz val="12"/>
        <color rgb="FF000000"/>
        <rFont val="仿宋_GB2312"/>
        <charset val="134"/>
      </rPr>
      <t>分</t>
    </r>
    <r>
      <rPr>
        <sz val="12"/>
        <color rgb="FF000000"/>
        <rFont val="Times New Roman"/>
        <charset val="134"/>
      </rPr>
      <t>)</t>
    </r>
  </si>
  <si>
    <r>
      <rPr>
        <sz val="12"/>
        <color theme="1"/>
        <rFont val="仿宋_GB2312"/>
        <charset val="134"/>
      </rPr>
      <t>修缮提质建筑面积</t>
    </r>
  </si>
  <si>
    <r>
      <rPr>
        <sz val="12"/>
        <color theme="1"/>
        <rFont val="Times New Roman"/>
        <charset val="134"/>
      </rPr>
      <t>4737.6</t>
    </r>
    <r>
      <rPr>
        <sz val="12"/>
        <color theme="1"/>
        <rFont val="仿宋_GB2312"/>
        <charset val="134"/>
      </rPr>
      <t>平方米</t>
    </r>
  </si>
  <si>
    <r>
      <rPr>
        <sz val="12"/>
        <color theme="1"/>
        <rFont val="Times New Roman"/>
        <charset val="134"/>
      </rPr>
      <t>4738</t>
    </r>
    <r>
      <rPr>
        <sz val="12"/>
        <color theme="1"/>
        <rFont val="仿宋_GB2312"/>
        <charset val="134"/>
      </rPr>
      <t>平方米</t>
    </r>
  </si>
  <si>
    <r>
      <rPr>
        <sz val="12"/>
        <color theme="1"/>
        <rFont val="仿宋_GB2312"/>
        <charset val="134"/>
      </rPr>
      <t>支付文保中心暨《论共产党员的修养》书法碑刻长廊建设项目建设费尾款</t>
    </r>
  </si>
  <si>
    <r>
      <rPr>
        <sz val="12"/>
        <color theme="1"/>
        <rFont val="Times New Roman"/>
        <charset val="134"/>
      </rPr>
      <t>116.21</t>
    </r>
    <r>
      <rPr>
        <sz val="12"/>
        <color theme="1"/>
        <rFont val="仿宋_GB2312"/>
        <charset val="134"/>
      </rPr>
      <t>万元</t>
    </r>
  </si>
  <si>
    <r>
      <rPr>
        <sz val="12"/>
        <color theme="1"/>
        <rFont val="Times New Roman"/>
        <charset val="134"/>
      </rPr>
      <t>116.19</t>
    </r>
    <r>
      <rPr>
        <sz val="12"/>
        <color theme="1"/>
        <rFont val="仿宋_GB2312"/>
        <charset val="134"/>
      </rPr>
      <t>万元</t>
    </r>
  </si>
  <si>
    <r>
      <rPr>
        <sz val="12"/>
        <color rgb="FF000000"/>
        <rFont val="仿宋_GB2312"/>
        <charset val="134"/>
      </rPr>
      <t>据实结算</t>
    </r>
  </si>
  <si>
    <r>
      <rPr>
        <sz val="12"/>
        <color theme="1"/>
        <rFont val="仿宋_GB2312"/>
        <charset val="134"/>
      </rPr>
      <t>采购程序合规性</t>
    </r>
  </si>
  <si>
    <t xml:space="preserve">       时效指标</t>
  </si>
  <si>
    <r>
      <rPr>
        <sz val="12"/>
        <color theme="1"/>
        <rFont val="Times New Roman"/>
        <charset val="134"/>
      </rPr>
      <t>≤711.77</t>
    </r>
    <r>
      <rPr>
        <sz val="12"/>
        <color theme="1"/>
        <rFont val="仿宋_GB2312"/>
        <charset val="134"/>
      </rPr>
      <t>万元</t>
    </r>
  </si>
  <si>
    <r>
      <rPr>
        <sz val="12"/>
        <color theme="1"/>
        <rFont val="Times New Roman"/>
        <charset val="134"/>
      </rPr>
      <t>649.71</t>
    </r>
    <r>
      <rPr>
        <sz val="12"/>
        <color theme="1"/>
        <rFont val="仿宋_GB2312"/>
        <charset val="134"/>
      </rPr>
      <t>万元</t>
    </r>
  </si>
  <si>
    <r>
      <t>2022</t>
    </r>
    <r>
      <rPr>
        <sz val="12"/>
        <color rgb="FF000000"/>
        <rFont val="仿宋_GB2312"/>
        <charset val="134"/>
      </rPr>
      <t>年历史文化名城专项资金</t>
    </r>
    <r>
      <rPr>
        <sz val="12"/>
        <color rgb="FF000000"/>
        <rFont val="Times New Roman"/>
        <charset val="134"/>
      </rPr>
      <t>-</t>
    </r>
    <r>
      <rPr>
        <sz val="12"/>
        <color rgb="FF000000"/>
        <rFont val="仿宋_GB2312"/>
        <charset val="134"/>
      </rPr>
      <t>学术研究与交流（刘少奇文献文物研究数据库平台）</t>
    </r>
  </si>
  <si>
    <r>
      <rPr>
        <sz val="12"/>
        <color rgb="FF000000"/>
        <rFont val="仿宋_GB2312"/>
        <charset val="134"/>
      </rPr>
      <t>项目资金</t>
    </r>
    <r>
      <rPr>
        <sz val="12"/>
        <color rgb="FF000000"/>
        <rFont val="Times New Roman"/>
        <charset val="134"/>
      </rPr>
      <t xml:space="preserve">
</t>
    </r>
    <r>
      <rPr>
        <sz val="12"/>
        <color rgb="FF000000"/>
        <rFont val="仿宋_GB2312"/>
        <charset val="134"/>
      </rPr>
      <t>（万元）</t>
    </r>
  </si>
  <si>
    <r>
      <rPr>
        <sz val="12"/>
        <color rgb="FF000000"/>
        <rFont val="仿宋_GB2312"/>
        <charset val="134"/>
      </rPr>
      <t>其中：当年财政拨款</t>
    </r>
  </si>
  <si>
    <r>
      <rPr>
        <sz val="12"/>
        <color rgb="FF000000"/>
        <rFont val="仿宋_GB2312"/>
        <charset val="134"/>
      </rPr>
      <t>上年结转资金</t>
    </r>
  </si>
  <si>
    <r>
      <rPr>
        <sz val="12"/>
        <color rgb="FF000000"/>
        <rFont val="仿宋_GB2312"/>
        <charset val="134"/>
      </rPr>
      <t>计划搭建好刘少奇文献文物研究数据库平台，提供与刘少奇同志相关的电子文献资源，便于内、外界开展刘少奇研究，促进全国刘少奇研究和红色文化宣传工作的开展，增强刘少奇研究力量，宣传刘少奇生平思想、崇高风范和高尚品德，增强社会影响力，提升文化自信。</t>
    </r>
  </si>
  <si>
    <r>
      <rPr>
        <sz val="12"/>
        <color rgb="FF000000"/>
        <rFont val="仿宋_GB2312"/>
        <charset val="134"/>
      </rPr>
      <t>通过搭建完成刘少奇文献文物研究数据库平台，站内完成栏目数</t>
    </r>
    <r>
      <rPr>
        <sz val="12"/>
        <color rgb="FF000000"/>
        <rFont val="Times New Roman"/>
        <charset val="134"/>
      </rPr>
      <t>4</t>
    </r>
    <r>
      <rPr>
        <sz val="12"/>
        <color rgb="FF000000"/>
        <rFont val="仿宋_GB2312"/>
        <charset val="134"/>
      </rPr>
      <t>个，资源搜索框</t>
    </r>
    <r>
      <rPr>
        <sz val="12"/>
        <color rgb="FF000000"/>
        <rFont val="Times New Roman"/>
        <charset val="134"/>
      </rPr>
      <t>1</t>
    </r>
    <r>
      <rPr>
        <sz val="12"/>
        <color rgb="FF000000"/>
        <rFont val="仿宋_GB2312"/>
        <charset val="134"/>
      </rPr>
      <t>个，平台建设验收合格，检索</t>
    </r>
    <r>
      <rPr>
        <sz val="12"/>
        <color rgb="FF000000"/>
        <rFont val="Times New Roman"/>
        <charset val="134"/>
      </rPr>
      <t>“</t>
    </r>
    <r>
      <rPr>
        <sz val="12"/>
        <color rgb="FF000000"/>
        <rFont val="仿宋_GB2312"/>
        <charset val="134"/>
      </rPr>
      <t>刘少奇</t>
    </r>
    <r>
      <rPr>
        <sz val="12"/>
        <color rgb="FF000000"/>
        <rFont val="Times New Roman"/>
        <charset val="134"/>
      </rPr>
      <t>”</t>
    </r>
    <r>
      <rPr>
        <sz val="12"/>
        <color rgb="FF000000"/>
        <rFont val="仿宋_GB2312"/>
        <charset val="134"/>
      </rPr>
      <t>相关条目达到</t>
    </r>
    <r>
      <rPr>
        <sz val="12"/>
        <color rgb="FF000000"/>
        <rFont val="Times New Roman"/>
        <charset val="134"/>
      </rPr>
      <t>37</t>
    </r>
    <r>
      <rPr>
        <sz val="12"/>
        <color rgb="FF000000"/>
        <rFont val="仿宋_GB2312"/>
        <charset val="134"/>
      </rPr>
      <t>万条以上，便于内、外界开展刘少奇研究，促进全国刘少奇研究和红色文化宣传工作的开展，增强刘少奇研究力量，宣传刘少奇生平思想、崇高风范和高尚品德，增强社会影响力，提升文化自信。</t>
    </r>
  </si>
  <si>
    <r>
      <rPr>
        <sz val="12"/>
        <color rgb="FF000000"/>
        <rFont val="仿宋_GB2312"/>
        <charset val="134"/>
      </rPr>
      <t>三级指标内容</t>
    </r>
  </si>
  <si>
    <r>
      <rPr>
        <sz val="12"/>
        <color rgb="FF000000"/>
        <rFont val="仿宋_GB2312"/>
        <charset val="134"/>
      </rPr>
      <t>产出指标</t>
    </r>
    <r>
      <rPr>
        <sz val="12"/>
        <color rgb="FF000000"/>
        <rFont val="Times New Roman"/>
        <charset val="134"/>
      </rPr>
      <t xml:space="preserve">
</t>
    </r>
    <r>
      <rPr>
        <sz val="12"/>
        <color rgb="FF000000"/>
        <rFont val="仿宋_GB2312"/>
        <charset val="134"/>
      </rPr>
      <t>（</t>
    </r>
    <r>
      <rPr>
        <sz val="12"/>
        <color rgb="FF000000"/>
        <rFont val="Times New Roman"/>
        <charset val="134"/>
      </rPr>
      <t>50</t>
    </r>
    <r>
      <rPr>
        <sz val="12"/>
        <color rgb="FF000000"/>
        <rFont val="仿宋_GB2312"/>
        <charset val="134"/>
      </rPr>
      <t>分）</t>
    </r>
  </si>
  <si>
    <r>
      <rPr>
        <sz val="12"/>
        <color rgb="FF000000"/>
        <rFont val="仿宋_GB2312"/>
        <charset val="134"/>
      </rPr>
      <t>数据库平台建设数量</t>
    </r>
  </si>
  <si>
    <r>
      <rPr>
        <sz val="12"/>
        <color rgb="FF000000"/>
        <rFont val="仿宋_GB2312"/>
        <charset val="134"/>
      </rPr>
      <t>站内资源搜索框</t>
    </r>
  </si>
  <si>
    <r>
      <rPr>
        <sz val="12"/>
        <color rgb="FF000000"/>
        <rFont val="仿宋_GB2312"/>
        <charset val="134"/>
      </rPr>
      <t>站内栏目数</t>
    </r>
  </si>
  <si>
    <r>
      <rPr>
        <sz val="12"/>
        <color rgb="FF000000"/>
        <rFont val="Times New Roman"/>
        <charset val="134"/>
      </rPr>
      <t>≥4</t>
    </r>
    <r>
      <rPr>
        <sz val="12"/>
        <color rgb="FF000000"/>
        <rFont val="仿宋_GB2312"/>
        <charset val="134"/>
      </rPr>
      <t>个</t>
    </r>
  </si>
  <si>
    <r>
      <rPr>
        <sz val="12"/>
        <color rgb="FF000000"/>
        <rFont val="仿宋_GB2312"/>
        <charset val="134"/>
      </rPr>
      <t>平台建设符合验收合规率</t>
    </r>
  </si>
  <si>
    <r>
      <rPr>
        <sz val="12"/>
        <color rgb="FF000000"/>
        <rFont val="仿宋_GB2312"/>
        <charset val="134"/>
      </rPr>
      <t>平台正常运行率</t>
    </r>
  </si>
  <si>
    <r>
      <rPr>
        <sz val="12"/>
        <color rgb="FF000000"/>
        <rFont val="仿宋_GB2312"/>
        <charset val="134"/>
      </rPr>
      <t>工作建设时长</t>
    </r>
  </si>
  <si>
    <r>
      <rPr>
        <sz val="12"/>
        <color rgb="FF000000"/>
        <rFont val="Times New Roman"/>
        <charset val="134"/>
      </rPr>
      <t>≤20</t>
    </r>
    <r>
      <rPr>
        <sz val="12"/>
        <color rgb="FF000000"/>
        <rFont val="仿宋_GB2312"/>
        <charset val="134"/>
      </rPr>
      <t>日</t>
    </r>
  </si>
  <si>
    <r>
      <rPr>
        <sz val="12"/>
        <color rgb="FF000000"/>
        <rFont val="Times New Roman"/>
        <charset val="134"/>
      </rPr>
      <t>20</t>
    </r>
    <r>
      <rPr>
        <sz val="12"/>
        <color rgb="FF000000"/>
        <rFont val="仿宋_GB2312"/>
        <charset val="134"/>
      </rPr>
      <t>日</t>
    </r>
  </si>
  <si>
    <r>
      <rPr>
        <sz val="12"/>
        <color rgb="FF000000"/>
        <rFont val="仿宋_GB2312"/>
        <charset val="134"/>
      </rPr>
      <t>保障项目实际成本不超过预算成本</t>
    </r>
  </si>
  <si>
    <r>
      <rPr>
        <sz val="12"/>
        <color rgb="FF000000"/>
        <rFont val="Times New Roman"/>
        <charset val="134"/>
      </rPr>
      <t>≤30</t>
    </r>
    <r>
      <rPr>
        <sz val="12"/>
        <color rgb="FF000000"/>
        <rFont val="仿宋_GB2312"/>
        <charset val="134"/>
      </rPr>
      <t>万元</t>
    </r>
  </si>
  <si>
    <r>
      <rPr>
        <sz val="12"/>
        <color rgb="FF000000"/>
        <rFont val="Times New Roman"/>
        <charset val="134"/>
      </rPr>
      <t>30</t>
    </r>
    <r>
      <rPr>
        <sz val="12"/>
        <color rgb="FF000000"/>
        <rFont val="仿宋_GB2312"/>
        <charset val="134"/>
      </rPr>
      <t>万元</t>
    </r>
  </si>
  <si>
    <r>
      <rPr>
        <sz val="12"/>
        <color rgb="FF000000"/>
        <rFont val="仿宋_GB2312"/>
        <charset val="134"/>
      </rPr>
      <t>效益指标</t>
    </r>
    <r>
      <rPr>
        <sz val="12"/>
        <color rgb="FF000000"/>
        <rFont val="Times New Roman"/>
        <charset val="134"/>
      </rPr>
      <t xml:space="preserve">
</t>
    </r>
    <r>
      <rPr>
        <sz val="12"/>
        <color rgb="FF000000"/>
        <rFont val="仿宋_GB2312"/>
        <charset val="134"/>
      </rPr>
      <t>（</t>
    </r>
    <r>
      <rPr>
        <sz val="12"/>
        <color rgb="FF000000"/>
        <rFont val="Times New Roman"/>
        <charset val="134"/>
      </rPr>
      <t>30</t>
    </r>
    <r>
      <rPr>
        <sz val="12"/>
        <color rgb="FF000000"/>
        <rFont val="仿宋_GB2312"/>
        <charset val="134"/>
      </rPr>
      <t>分）</t>
    </r>
  </si>
  <si>
    <r>
      <rPr>
        <sz val="12"/>
        <color rgb="FF000000"/>
        <rFont val="仿宋_GB2312"/>
        <charset val="134"/>
      </rPr>
      <t>将该数据库部分资源对外开放，方便外界开展刘少奇研究</t>
    </r>
  </si>
  <si>
    <r>
      <rPr>
        <sz val="12"/>
        <color rgb="FF000000"/>
        <rFont val="仿宋_GB2312"/>
        <charset val="134"/>
      </rPr>
      <t>提供便利</t>
    </r>
  </si>
  <si>
    <r>
      <rPr>
        <sz val="12"/>
        <color rgb="FF000000"/>
        <rFont val="仿宋_GB2312"/>
        <charset val="134"/>
      </rPr>
      <t>站内可检索</t>
    </r>
    <r>
      <rPr>
        <sz val="12"/>
        <color rgb="FF000000"/>
        <rFont val="Times New Roman"/>
        <charset val="134"/>
      </rPr>
      <t>“</t>
    </r>
    <r>
      <rPr>
        <sz val="12"/>
        <color rgb="FF000000"/>
        <rFont val="仿宋_GB2312"/>
        <charset val="134"/>
      </rPr>
      <t>刘少奇</t>
    </r>
    <r>
      <rPr>
        <sz val="12"/>
        <color rgb="FF000000"/>
        <rFont val="Times New Roman"/>
        <charset val="134"/>
      </rPr>
      <t>”</t>
    </r>
    <r>
      <rPr>
        <sz val="12"/>
        <color rgb="FF000000"/>
        <rFont val="仿宋_GB2312"/>
        <charset val="134"/>
      </rPr>
      <t>相关条目数量</t>
    </r>
  </si>
  <si>
    <r>
      <rPr>
        <sz val="12"/>
        <color rgb="FF000000"/>
        <rFont val="Times New Roman"/>
        <charset val="134"/>
      </rPr>
      <t>≥30</t>
    </r>
    <r>
      <rPr>
        <sz val="12"/>
        <color rgb="FF000000"/>
        <rFont val="仿宋_GB2312"/>
        <charset val="134"/>
      </rPr>
      <t>万条</t>
    </r>
  </si>
  <si>
    <r>
      <rPr>
        <sz val="12"/>
        <color rgb="FF000000"/>
        <rFont val="Times New Roman"/>
        <charset val="134"/>
      </rPr>
      <t>37</t>
    </r>
    <r>
      <rPr>
        <sz val="12"/>
        <color rgb="FF000000"/>
        <rFont val="仿宋_GB2312"/>
        <charset val="134"/>
      </rPr>
      <t>万条</t>
    </r>
  </si>
  <si>
    <t>增强景区社会影响力</t>
  </si>
  <si>
    <t>增强</t>
  </si>
  <si>
    <r>
      <rPr>
        <sz val="12"/>
        <color rgb="FF000000"/>
        <rFont val="仿宋_GB2312"/>
        <charset val="134"/>
      </rPr>
      <t>平台使用对象满意度</t>
    </r>
  </si>
  <si>
    <r>
      <rPr>
        <sz val="12"/>
        <color rgb="FF000000"/>
        <rFont val="仿宋_GB2312"/>
        <charset val="134"/>
      </rPr>
      <t>总</t>
    </r>
    <r>
      <rPr>
        <sz val="12"/>
        <color rgb="FF000000"/>
        <rFont val="Times New Roman"/>
        <charset val="134"/>
      </rPr>
      <t xml:space="preserve">  </t>
    </r>
    <r>
      <rPr>
        <sz val="12"/>
        <color rgb="FF000000"/>
        <rFont val="仿宋_GB2312"/>
        <charset val="134"/>
      </rPr>
      <t>分</t>
    </r>
  </si>
  <si>
    <r>
      <rPr>
        <sz val="12"/>
        <color rgb="FF000000"/>
        <rFont val="Times New Roman"/>
        <charset val="134"/>
      </rPr>
      <t>2022</t>
    </r>
    <r>
      <rPr>
        <sz val="12"/>
        <color rgb="FF000000"/>
        <rFont val="仿宋_GB2312"/>
        <charset val="134"/>
      </rPr>
      <t>年第二批小型水利基础设施建设及维修养护项目市级补助（花明楼景区枞木塘维修建设项目）</t>
    </r>
  </si>
  <si>
    <r>
      <rPr>
        <sz val="12"/>
        <color theme="1"/>
        <rFont val="仿宋_GB2312"/>
        <charset val="134"/>
      </rPr>
      <t>通过对花明楼景区枞木塘维修建设，彻底解决枞木塘淤泥堵塞问题，保护当地人文景观，提升旅游区环境质量。</t>
    </r>
  </si>
  <si>
    <r>
      <rPr>
        <sz val="12"/>
        <color theme="1"/>
        <rFont val="仿宋_GB2312"/>
        <charset val="134"/>
      </rPr>
      <t>通过对枞木塘</t>
    </r>
    <r>
      <rPr>
        <sz val="12"/>
        <color theme="1"/>
        <rFont val="Times New Roman"/>
        <charset val="134"/>
      </rPr>
      <t>10526.85</t>
    </r>
    <r>
      <rPr>
        <sz val="12"/>
        <color theme="1"/>
        <rFont val="宋体"/>
        <charset val="134"/>
      </rPr>
      <t>㎡</t>
    </r>
    <r>
      <rPr>
        <sz val="12"/>
        <color theme="1"/>
        <rFont val="仿宋_GB2312"/>
        <charset val="134"/>
      </rPr>
      <t>红线范围内进行硬化和清淤，硬化范围</t>
    </r>
    <r>
      <rPr>
        <sz val="12"/>
        <color theme="1"/>
        <rFont val="Times New Roman"/>
        <charset val="134"/>
      </rPr>
      <t>8748.74</t>
    </r>
    <r>
      <rPr>
        <sz val="12"/>
        <color theme="1"/>
        <rFont val="宋体"/>
        <charset val="134"/>
      </rPr>
      <t>㎡</t>
    </r>
    <r>
      <rPr>
        <sz val="12"/>
        <color theme="1"/>
        <rFont val="仿宋_GB2312"/>
        <charset val="134"/>
      </rPr>
      <t>，清淤范围</t>
    </r>
    <r>
      <rPr>
        <sz val="12"/>
        <color theme="1"/>
        <rFont val="Times New Roman"/>
        <charset val="134"/>
      </rPr>
      <t>1778.11</t>
    </r>
    <r>
      <rPr>
        <sz val="12"/>
        <color theme="1"/>
        <rFont val="宋体"/>
        <charset val="134"/>
      </rPr>
      <t>㎡</t>
    </r>
    <r>
      <rPr>
        <sz val="12"/>
        <color theme="1"/>
        <rFont val="仿宋_GB2312"/>
        <charset val="134"/>
      </rPr>
      <t>，彻底解决枞木塘淤泥堵塞问题，保护当地人文景观，提升旅游景区环境质量。</t>
    </r>
  </si>
  <si>
    <r>
      <rPr>
        <sz val="12"/>
        <color theme="1"/>
        <rFont val="仿宋_GB2312"/>
        <charset val="134"/>
      </rPr>
      <t>硬化范围</t>
    </r>
  </si>
  <si>
    <r>
      <rPr>
        <sz val="12"/>
        <color theme="1"/>
        <rFont val="Times New Roman"/>
        <charset val="134"/>
      </rPr>
      <t>8748.74</t>
    </r>
    <r>
      <rPr>
        <sz val="12"/>
        <color theme="1"/>
        <rFont val="宋体"/>
        <charset val="134"/>
      </rPr>
      <t>㎡</t>
    </r>
  </si>
  <si>
    <r>
      <rPr>
        <sz val="12"/>
        <color theme="1"/>
        <rFont val="仿宋_GB2312"/>
        <charset val="134"/>
      </rPr>
      <t>清淤范围</t>
    </r>
  </si>
  <si>
    <r>
      <rPr>
        <sz val="12"/>
        <color theme="1"/>
        <rFont val="Times New Roman"/>
        <charset val="134"/>
      </rPr>
      <t>1778.11</t>
    </r>
    <r>
      <rPr>
        <sz val="12"/>
        <color theme="1"/>
        <rFont val="宋体"/>
        <charset val="134"/>
      </rPr>
      <t>㎡</t>
    </r>
  </si>
  <si>
    <r>
      <rPr>
        <sz val="12"/>
        <color theme="1"/>
        <rFont val="仿宋_GB2312"/>
        <charset val="134"/>
      </rPr>
      <t>资金使用及时性</t>
    </r>
  </si>
  <si>
    <r>
      <rPr>
        <sz val="12"/>
        <color theme="1"/>
        <rFont val="Times New Roman"/>
        <charset val="134"/>
      </rPr>
      <t>≤30</t>
    </r>
    <r>
      <rPr>
        <sz val="12"/>
        <color theme="1"/>
        <rFont val="仿宋_GB2312"/>
        <charset val="134"/>
      </rPr>
      <t>万元</t>
    </r>
  </si>
  <si>
    <r>
      <rPr>
        <sz val="12"/>
        <color theme="1"/>
        <rFont val="Times New Roman"/>
        <charset val="134"/>
      </rPr>
      <t>29.65</t>
    </r>
    <r>
      <rPr>
        <sz val="12"/>
        <color theme="1"/>
        <rFont val="仿宋_GB2312"/>
        <charset val="134"/>
      </rPr>
      <t>万元</t>
    </r>
  </si>
  <si>
    <r>
      <rPr>
        <sz val="12"/>
        <color theme="1"/>
        <rFont val="仿宋_GB2312"/>
        <charset val="134"/>
      </rPr>
      <t>人文景观</t>
    </r>
  </si>
  <si>
    <r>
      <rPr>
        <sz val="12"/>
        <color theme="1"/>
        <rFont val="仿宋_GB2312"/>
        <charset val="134"/>
      </rPr>
      <t>保护</t>
    </r>
  </si>
  <si>
    <r>
      <rPr>
        <sz val="12"/>
        <color theme="1"/>
        <rFont val="仿宋_GB2312"/>
        <charset val="134"/>
      </rPr>
      <t>保护人文景观</t>
    </r>
  </si>
  <si>
    <r>
      <rPr>
        <sz val="12"/>
        <color theme="1"/>
        <rFont val="仿宋_GB2312"/>
        <charset val="134"/>
      </rPr>
      <t>生态效益</t>
    </r>
  </si>
  <si>
    <t>旅游景区环境质量</t>
  </si>
  <si>
    <t>提升旅游景区环境质量</t>
  </si>
  <si>
    <r>
      <rPr>
        <sz val="12"/>
        <color theme="1"/>
        <rFont val="仿宋_GB2312"/>
        <charset val="134"/>
      </rPr>
      <t>枞木塘淤泥堵塞问题</t>
    </r>
  </si>
  <si>
    <r>
      <rPr>
        <sz val="12"/>
        <color theme="1"/>
        <rFont val="仿宋_GB2312"/>
        <charset val="134"/>
      </rPr>
      <t>彻底解决</t>
    </r>
  </si>
  <si>
    <r>
      <rPr>
        <sz val="12"/>
        <color theme="1"/>
        <rFont val="仿宋_GB2312"/>
        <charset val="134"/>
      </rPr>
      <t>彻底解决枞木塘淤泥堵塞问题</t>
    </r>
  </si>
  <si>
    <r>
      <rPr>
        <sz val="12"/>
        <color rgb="FF000000"/>
        <rFont val="Times New Roman"/>
        <charset val="134"/>
      </rPr>
      <t>2021</t>
    </r>
    <r>
      <rPr>
        <sz val="12"/>
        <color rgb="FF000000"/>
        <rFont val="仿宋_GB2312"/>
        <charset val="134"/>
      </rPr>
      <t>年文化事业和文化产业发展专项资金（编印《我的父亲刘少奇》系列连环画丛书）</t>
    </r>
  </si>
  <si>
    <r>
      <rPr>
        <sz val="12"/>
        <color theme="1"/>
        <rFont val="仿宋_GB2312"/>
        <charset val="134"/>
      </rPr>
      <t>全年执行数</t>
    </r>
  </si>
  <si>
    <r>
      <rPr>
        <sz val="12"/>
        <color rgb="FF000000"/>
        <rFont val="仿宋_GB2312"/>
        <charset val="134"/>
      </rPr>
      <t>编印红色图书，包含《我的父亲刘少奇》系列连环画丛书的编辑、印制</t>
    </r>
  </si>
  <si>
    <r>
      <rPr>
        <sz val="12"/>
        <color rgb="FF000000"/>
        <rFont val="仿宋_GB2312"/>
        <charset val="134"/>
      </rPr>
      <t>　</t>
    </r>
    <r>
      <rPr>
        <sz val="12"/>
        <color rgb="FF000000"/>
        <rFont val="Times New Roman"/>
        <charset val="134"/>
      </rPr>
      <t>2022</t>
    </r>
    <r>
      <rPr>
        <sz val="12"/>
        <color rgb="FF000000"/>
        <rFont val="仿宋_GB2312"/>
        <charset val="134"/>
      </rPr>
      <t>年实际完成</t>
    </r>
    <r>
      <rPr>
        <sz val="12"/>
        <color rgb="FF000000"/>
        <rFont val="Times New Roman"/>
        <charset val="134"/>
      </rPr>
      <t>4</t>
    </r>
    <r>
      <rPr>
        <sz val="12"/>
        <color rgb="FF000000"/>
        <rFont val="仿宋_GB2312"/>
        <charset val="134"/>
      </rPr>
      <t>辑，共计</t>
    </r>
    <r>
      <rPr>
        <sz val="12"/>
        <color rgb="FF000000"/>
        <rFont val="Times New Roman"/>
        <charset val="134"/>
      </rPr>
      <t>12</t>
    </r>
    <r>
      <rPr>
        <sz val="12"/>
        <color rgb="FF000000"/>
        <rFont val="仿宋_GB2312"/>
        <charset val="134"/>
      </rPr>
      <t>册图书的编辑、印制</t>
    </r>
  </si>
  <si>
    <r>
      <rPr>
        <sz val="12"/>
        <color rgb="FF000000"/>
        <rFont val="仿宋_GB2312"/>
        <charset val="134"/>
      </rPr>
      <t>绩效目标</t>
    </r>
  </si>
  <si>
    <r>
      <rPr>
        <sz val="12"/>
        <color rgb="FF000000"/>
        <rFont val="仿宋_GB2312"/>
        <charset val="134"/>
      </rPr>
      <t>产出指标</t>
    </r>
    <r>
      <rPr>
        <sz val="12"/>
        <color rgb="FF000000"/>
        <rFont val="Times New Roman"/>
        <charset val="134"/>
      </rPr>
      <t xml:space="preserve"> </t>
    </r>
    <r>
      <rPr>
        <sz val="12"/>
        <color rgb="FF000000"/>
        <rFont val="仿宋_GB2312"/>
        <charset val="134"/>
      </rPr>
      <t>（</t>
    </r>
    <r>
      <rPr>
        <sz val="12"/>
        <color rgb="FF000000"/>
        <rFont val="Times New Roman"/>
        <charset val="134"/>
      </rPr>
      <t>50</t>
    </r>
    <r>
      <rPr>
        <sz val="12"/>
        <color rgb="FF000000"/>
        <rFont val="仿宋_GB2312"/>
        <charset val="134"/>
      </rPr>
      <t>分</t>
    </r>
    <r>
      <rPr>
        <sz val="12"/>
        <color rgb="FF000000"/>
        <rFont val="Times New Roman"/>
        <charset val="134"/>
      </rPr>
      <t>)</t>
    </r>
  </si>
  <si>
    <r>
      <rPr>
        <sz val="12"/>
        <color theme="1"/>
        <rFont val="仿宋_GB2312"/>
        <charset val="134"/>
      </rPr>
      <t>完成图书的编辑、印制</t>
    </r>
  </si>
  <si>
    <r>
      <rPr>
        <sz val="12"/>
        <color theme="1"/>
        <rFont val="Times New Roman"/>
        <charset val="134"/>
      </rPr>
      <t>4</t>
    </r>
    <r>
      <rPr>
        <sz val="12"/>
        <color theme="1"/>
        <rFont val="仿宋_GB2312"/>
        <charset val="134"/>
      </rPr>
      <t>辑</t>
    </r>
  </si>
  <si>
    <r>
      <rPr>
        <sz val="12"/>
        <color theme="1"/>
        <rFont val="仿宋_GB2312"/>
        <charset val="134"/>
      </rPr>
      <t>保证印刷成书的交付质量达标率</t>
    </r>
  </si>
  <si>
    <r>
      <rPr>
        <sz val="12"/>
        <color theme="1"/>
        <rFont val="仿宋_GB2312"/>
        <charset val="134"/>
      </rPr>
      <t>工作完成及时率</t>
    </r>
  </si>
  <si>
    <r>
      <rPr>
        <sz val="12"/>
        <color rgb="FF000000"/>
        <rFont val="仿宋_GB2312"/>
        <charset val="134"/>
      </rPr>
      <t>效益指标</t>
    </r>
    <r>
      <rPr>
        <sz val="12"/>
        <color rgb="FF000000"/>
        <rFont val="Times New Roman"/>
        <charset val="134"/>
      </rPr>
      <t xml:space="preserve"> </t>
    </r>
    <r>
      <rPr>
        <sz val="12"/>
        <color rgb="FF000000"/>
        <rFont val="仿宋_GB2312"/>
        <charset val="134"/>
      </rPr>
      <t>（</t>
    </r>
    <r>
      <rPr>
        <sz val="12"/>
        <color rgb="FF000000"/>
        <rFont val="Times New Roman"/>
        <charset val="134"/>
      </rPr>
      <t>30</t>
    </r>
    <r>
      <rPr>
        <sz val="12"/>
        <color rgb="FF000000"/>
        <rFont val="仿宋_GB2312"/>
        <charset val="134"/>
      </rPr>
      <t>分）</t>
    </r>
  </si>
  <si>
    <r>
      <rPr>
        <sz val="12"/>
        <color rgb="FF000000"/>
        <rFont val="仿宋_GB2312"/>
        <charset val="134"/>
      </rPr>
      <t>画册阅读量</t>
    </r>
  </si>
  <si>
    <r>
      <rPr>
        <sz val="12"/>
        <color rgb="FF000000"/>
        <rFont val="Times New Roman"/>
        <charset val="134"/>
      </rPr>
      <t>≥12000</t>
    </r>
    <r>
      <rPr>
        <sz val="12"/>
        <color rgb="FF000000"/>
        <rFont val="仿宋_GB2312"/>
        <charset val="134"/>
      </rPr>
      <t>次</t>
    </r>
  </si>
  <si>
    <r>
      <rPr>
        <sz val="12"/>
        <color rgb="FF000000"/>
        <rFont val="Times New Roman"/>
        <charset val="134"/>
      </rPr>
      <t>16075</t>
    </r>
    <r>
      <rPr>
        <sz val="12"/>
        <color rgb="FF000000"/>
        <rFont val="仿宋_GB2312"/>
        <charset val="134"/>
      </rPr>
      <t>次</t>
    </r>
  </si>
  <si>
    <r>
      <rPr>
        <sz val="12"/>
        <color theme="1"/>
        <rFont val="仿宋_GB2312"/>
        <charset val="134"/>
      </rPr>
      <t>红色教育方式具有多样性，有效延伸教育方式</t>
    </r>
  </si>
  <si>
    <r>
      <rPr>
        <sz val="12"/>
        <color theme="1"/>
        <rFont val="仿宋_GB2312"/>
        <charset val="134"/>
      </rPr>
      <t>有效延伸</t>
    </r>
  </si>
  <si>
    <r>
      <rPr>
        <sz val="12"/>
        <color theme="1"/>
        <rFont val="仿宋_GB2312"/>
        <charset val="134"/>
      </rPr>
      <t>有效更新宣传方式，与时俱进</t>
    </r>
  </si>
  <si>
    <r>
      <rPr>
        <sz val="12"/>
        <color theme="1"/>
        <rFont val="仿宋_GB2312"/>
        <charset val="134"/>
      </rPr>
      <t>有效更新</t>
    </r>
  </si>
  <si>
    <r>
      <rPr>
        <sz val="12"/>
        <color rgb="FF000000"/>
        <rFont val="仿宋_GB2312"/>
        <charset val="134"/>
      </rPr>
      <t>读者满意度</t>
    </r>
  </si>
  <si>
    <r>
      <rPr>
        <sz val="12"/>
        <color rgb="FF000000"/>
        <rFont val="Times New Roman"/>
        <charset val="134"/>
      </rPr>
      <t>95%</t>
    </r>
    <r>
      <rPr>
        <sz val="12"/>
        <color rgb="FF000000"/>
        <rFont val="仿宋_GB2312"/>
        <charset val="134"/>
      </rPr>
      <t>以上</t>
    </r>
  </si>
</sst>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
    <numFmt numFmtId="178" formatCode="0.0_);[Red]\(0.0\)"/>
    <numFmt numFmtId="179" formatCode="0.00_ "/>
  </numFmts>
  <fonts count="46">
    <font>
      <sz val="11"/>
      <color theme="1"/>
      <name val="等线"/>
      <charset val="134"/>
      <scheme val="minor"/>
    </font>
    <font>
      <b/>
      <sz val="22"/>
      <color theme="1"/>
      <name val="Times New Roman"/>
      <charset val="134"/>
    </font>
    <font>
      <b/>
      <sz val="20"/>
      <color theme="1"/>
      <name val="Times New Roman"/>
      <charset val="134"/>
    </font>
    <font>
      <sz val="12"/>
      <color rgb="FF000000"/>
      <name val="Times New Roman"/>
      <charset val="134"/>
    </font>
    <font>
      <sz val="12"/>
      <color rgb="FF000000"/>
      <name val="宋体"/>
      <charset val="134"/>
    </font>
    <font>
      <sz val="12"/>
      <color theme="1"/>
      <name val="Times New Roman"/>
      <charset val="134"/>
    </font>
    <font>
      <sz val="12"/>
      <name val="Times New Roman"/>
      <charset val="134"/>
    </font>
    <font>
      <sz val="12"/>
      <color rgb="FF000000"/>
      <name val="仿宋_GB2312"/>
      <charset val="134"/>
    </font>
    <font>
      <sz val="12"/>
      <color theme="1"/>
      <name val="仿宋_GB2312"/>
      <charset val="134"/>
    </font>
    <font>
      <sz val="12"/>
      <color theme="1"/>
      <name val="宋体"/>
      <charset val="134"/>
    </font>
    <font>
      <b/>
      <sz val="20"/>
      <color rgb="FF000000"/>
      <name val="Times New Roman"/>
      <charset val="134"/>
    </font>
    <font>
      <sz val="11"/>
      <color rgb="FF000000"/>
      <name val="等线"/>
      <charset val="134"/>
    </font>
    <font>
      <sz val="20"/>
      <color theme="1"/>
      <name val="Times New Roman"/>
      <charset val="134"/>
    </font>
    <font>
      <sz val="10"/>
      <color rgb="FF000000"/>
      <name val="仿宋_GB2312"/>
      <charset val="134"/>
    </font>
    <font>
      <sz val="9"/>
      <color rgb="FF000000"/>
      <name val="仿宋_GB2312"/>
      <charset val="134"/>
    </font>
    <font>
      <sz val="9"/>
      <name val="仿宋_GB2312"/>
      <charset val="134"/>
    </font>
    <font>
      <sz val="10"/>
      <color rgb="FFFF0000"/>
      <name val="仿宋_GB2312"/>
      <charset val="134"/>
    </font>
    <font>
      <sz val="9"/>
      <color rgb="FFFF0000"/>
      <name val="仿宋_GB2312"/>
      <charset val="134"/>
    </font>
    <font>
      <sz val="11"/>
      <color rgb="FF000000"/>
      <name val="仿宋_GB2312"/>
      <charset val="134"/>
    </font>
    <font>
      <b/>
      <sz val="22"/>
      <color rgb="FF000000"/>
      <name val="Times New Roman"/>
      <charset val="134"/>
    </font>
    <font>
      <sz val="12"/>
      <name val="仿宋_GB2312"/>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22"/>
      <color theme="1"/>
      <name val="方正小标宋简体"/>
      <charset val="134"/>
    </font>
    <font>
      <vertAlign val="superscript"/>
      <sz val="12"/>
      <color rgb="FF000000"/>
      <name val="Times New Roman"/>
      <charset val="134"/>
    </font>
    <font>
      <b/>
      <sz val="20"/>
      <color rgb="FF000000"/>
      <name val="方正小标宋简体"/>
      <charset val="134"/>
    </font>
    <font>
      <b/>
      <sz val="22"/>
      <color rgb="FF000000"/>
      <name val="宋体"/>
      <charset val="134"/>
    </font>
    <font>
      <b/>
      <sz val="22"/>
      <color rgb="FF000000"/>
      <name val="方正小标宋简体"/>
      <charset val="134"/>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3" borderId="0" applyNumberFormat="0" applyBorder="0" applyAlignment="0" applyProtection="0">
      <alignment vertical="center"/>
    </xf>
    <xf numFmtId="0" fontId="22" fillId="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0" fillId="0" borderId="0" applyFont="0" applyFill="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8" borderId="16" applyNumberFormat="0" applyFont="0" applyAlignment="0" applyProtection="0">
      <alignment vertical="center"/>
    </xf>
    <xf numFmtId="0" fontId="24" fillId="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4" fillId="10" borderId="0" applyNumberFormat="0" applyBorder="0" applyAlignment="0" applyProtection="0">
      <alignment vertical="center"/>
    </xf>
    <xf numFmtId="0" fontId="27" fillId="0" borderId="18" applyNumberFormat="0" applyFill="0" applyAlignment="0" applyProtection="0">
      <alignment vertical="center"/>
    </xf>
    <xf numFmtId="0" fontId="24" fillId="11" borderId="0" applyNumberFormat="0" applyBorder="0" applyAlignment="0" applyProtection="0">
      <alignment vertical="center"/>
    </xf>
    <xf numFmtId="0" fontId="33" fillId="12" borderId="19" applyNumberFormat="0" applyAlignment="0" applyProtection="0">
      <alignment vertical="center"/>
    </xf>
    <xf numFmtId="0" fontId="34" fillId="12" borderId="15" applyNumberFormat="0" applyAlignment="0" applyProtection="0">
      <alignment vertical="center"/>
    </xf>
    <xf numFmtId="0" fontId="35" fillId="13" borderId="20" applyNumberFormat="0" applyAlignment="0" applyProtection="0">
      <alignment vertical="center"/>
    </xf>
    <xf numFmtId="0" fontId="21" fillId="14" borderId="0" applyNumberFormat="0" applyBorder="0" applyAlignment="0" applyProtection="0">
      <alignment vertical="center"/>
    </xf>
    <xf numFmtId="0" fontId="24" fillId="15" borderId="0" applyNumberFormat="0" applyBorder="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21" fillId="18" borderId="0" applyNumberFormat="0" applyBorder="0" applyAlignment="0" applyProtection="0">
      <alignment vertical="center"/>
    </xf>
    <xf numFmtId="0" fontId="24"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cellStyleXfs>
  <cellXfs count="25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3" xfId="0" applyFont="1" applyBorder="1" applyAlignment="1">
      <alignment horizontal="center" vertical="center" wrapText="1"/>
    </xf>
    <xf numFmtId="9" fontId="3" fillId="0" borderId="1" xfId="0" applyNumberFormat="1"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2" xfId="0" applyFont="1" applyBorder="1" applyAlignment="1">
      <alignment horizontal="center" vertical="center" wrapText="1"/>
    </xf>
    <xf numFmtId="0" fontId="5" fillId="0" borderId="1" xfId="0" applyFont="1" applyBorder="1" applyAlignment="1">
      <alignment horizontal="left" vertical="center" wrapText="1"/>
    </xf>
    <xf numFmtId="9" fontId="5" fillId="0" borderId="1" xfId="0" applyNumberFormat="1" applyFont="1" applyBorder="1" applyAlignment="1">
      <alignment horizontal="center" vertical="center" wrapText="1"/>
    </xf>
    <xf numFmtId="9" fontId="5" fillId="0" borderId="1" xfId="0" applyNumberFormat="1"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pplyProtection="1">
      <alignment horizontal="center" vertical="center" wrapText="1"/>
    </xf>
    <xf numFmtId="9"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Alignment="1">
      <alignment horizontal="left" vertical="center"/>
    </xf>
    <xf numFmtId="0" fontId="3" fillId="0" borderId="0" xfId="0" applyFont="1">
      <alignment vertical="center"/>
    </xf>
    <xf numFmtId="0" fontId="3" fillId="0" borderId="1"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0" fontId="3" fillId="0" borderId="1" xfId="0" applyNumberFormat="1" applyFont="1" applyBorder="1" applyAlignment="1">
      <alignment horizontal="left" vertical="center" wrapText="1"/>
    </xf>
    <xf numFmtId="0" fontId="3" fillId="0" borderId="4" xfId="0" applyNumberFormat="1" applyFont="1" applyBorder="1" applyAlignment="1">
      <alignment horizontal="left" vertical="center" wrapText="1"/>
    </xf>
    <xf numFmtId="0" fontId="3" fillId="0" borderId="4"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0" fontId="5" fillId="0" borderId="0" xfId="0" applyNumberFormat="1" applyFont="1" applyAlignment="1">
      <alignment vertical="center" wrapText="1"/>
    </xf>
    <xf numFmtId="0" fontId="5" fillId="0" borderId="3" xfId="0" applyNumberFormat="1" applyFont="1" applyBorder="1" applyAlignment="1">
      <alignment horizontal="center" vertical="center" wrapText="1"/>
    </xf>
    <xf numFmtId="0" fontId="5" fillId="0" borderId="1" xfId="0" applyNumberFormat="1" applyFont="1" applyBorder="1" applyAlignment="1">
      <alignment vertical="center" wrapText="1"/>
    </xf>
    <xf numFmtId="0" fontId="5" fillId="0" borderId="6" xfId="0" applyNumberFormat="1" applyFont="1" applyBorder="1" applyAlignment="1">
      <alignment horizontal="center" vertical="center" wrapText="1"/>
    </xf>
    <xf numFmtId="9" fontId="5" fillId="0" borderId="7" xfId="0" applyNumberFormat="1" applyFont="1" applyBorder="1" applyAlignment="1">
      <alignment horizontal="center" vertical="center" wrapText="1"/>
    </xf>
    <xf numFmtId="0" fontId="5" fillId="0" borderId="4" xfId="0" applyNumberFormat="1" applyFont="1" applyBorder="1" applyAlignment="1">
      <alignment vertical="center" wrapText="1"/>
    </xf>
    <xf numFmtId="0" fontId="5" fillId="0" borderId="2" xfId="0" applyNumberFormat="1" applyFont="1" applyBorder="1" applyAlignment="1">
      <alignment vertical="center" wrapText="1"/>
    </xf>
    <xf numFmtId="9" fontId="5" fillId="0" borderId="2"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5" fillId="0" borderId="4" xfId="0" applyNumberFormat="1" applyFont="1" applyBorder="1" applyAlignment="1">
      <alignment horizontal="center" vertical="center" wrapText="1"/>
    </xf>
    <xf numFmtId="9" fontId="5" fillId="0" borderId="4" xfId="0" applyNumberFormat="1" applyFont="1" applyBorder="1" applyAlignment="1">
      <alignment horizontal="center" vertical="center"/>
    </xf>
    <xf numFmtId="176" fontId="5"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wrapText="1"/>
    </xf>
    <xf numFmtId="0" fontId="5" fillId="0" borderId="1" xfId="0" applyNumberFormat="1" applyFont="1" applyBorder="1" applyAlignment="1">
      <alignment horizontal="left" vertical="center" wrapText="1"/>
    </xf>
    <xf numFmtId="0" fontId="5" fillId="0" borderId="2" xfId="0" applyNumberFormat="1" applyFont="1" applyBorder="1" applyAlignment="1">
      <alignment horizontal="left" vertical="center" wrapText="1"/>
    </xf>
    <xf numFmtId="0" fontId="5" fillId="0" borderId="1" xfId="0" applyNumberFormat="1" applyFont="1" applyBorder="1" applyAlignment="1">
      <alignment horizontal="justify" vertical="center"/>
    </xf>
    <xf numFmtId="0" fontId="5" fillId="0" borderId="4" xfId="0" applyNumberFormat="1" applyFont="1" applyBorder="1" applyAlignment="1">
      <alignment horizontal="left" vertical="center" wrapText="1"/>
    </xf>
    <xf numFmtId="0" fontId="3" fillId="0" borderId="3" xfId="0" applyNumberFormat="1" applyFont="1" applyBorder="1" applyAlignment="1">
      <alignment horizontal="center" vertical="center" wrapText="1"/>
    </xf>
    <xf numFmtId="0" fontId="3" fillId="0" borderId="0" xfId="0" applyNumberFormat="1" applyFont="1">
      <alignment vertical="center"/>
    </xf>
    <xf numFmtId="0" fontId="3" fillId="0" borderId="1" xfId="0" applyNumberFormat="1" applyFont="1" applyBorder="1" applyAlignment="1">
      <alignment horizontal="center" vertical="center"/>
    </xf>
    <xf numFmtId="0" fontId="7" fillId="0" borderId="2" xfId="0" applyNumberFormat="1" applyFont="1" applyBorder="1" applyAlignment="1">
      <alignment horizontal="center" vertical="center" wrapText="1"/>
    </xf>
    <xf numFmtId="0" fontId="5" fillId="0" borderId="0" xfId="0" applyNumberFormat="1" applyFont="1" applyFill="1" applyAlignment="1">
      <alignment vertical="center" wrapText="1"/>
    </xf>
    <xf numFmtId="0" fontId="3" fillId="0" borderId="7"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xf>
    <xf numFmtId="176" fontId="3" fillId="0" borderId="1" xfId="0" applyNumberFormat="1" applyFont="1" applyBorder="1" applyAlignment="1">
      <alignment horizontal="center" vertical="center" wrapText="1"/>
    </xf>
    <xf numFmtId="0" fontId="3" fillId="0" borderId="1" xfId="0" applyNumberFormat="1" applyFont="1" applyBorder="1" applyAlignment="1">
      <alignment horizontal="justify" vertical="center"/>
    </xf>
    <xf numFmtId="0" fontId="0" fillId="0" borderId="0" xfId="0" applyAlignment="1">
      <alignment horizontal="left" vertical="center"/>
    </xf>
    <xf numFmtId="0" fontId="3" fillId="0" borderId="1" xfId="0" applyFont="1" applyBorder="1" applyAlignment="1">
      <alignment horizontal="justify" vertical="center" wrapText="1" indent="1"/>
    </xf>
    <xf numFmtId="9" fontId="3" fillId="0" borderId="1" xfId="0" applyNumberFormat="1" applyFont="1" applyBorder="1" applyAlignment="1">
      <alignment horizontal="center" vertical="center"/>
    </xf>
    <xf numFmtId="0" fontId="3" fillId="0" borderId="8" xfId="0" applyNumberFormat="1" applyFont="1" applyBorder="1" applyAlignment="1">
      <alignment horizontal="center" vertical="center"/>
    </xf>
    <xf numFmtId="0" fontId="5" fillId="0" borderId="1" xfId="0" applyFont="1" applyBorder="1">
      <alignment vertical="center"/>
    </xf>
    <xf numFmtId="0" fontId="5"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5" fillId="0" borderId="9" xfId="0" applyNumberFormat="1" applyFont="1" applyBorder="1" applyAlignment="1">
      <alignment vertical="center" wrapText="1"/>
    </xf>
    <xf numFmtId="0" fontId="5" fillId="0" borderId="2" xfId="0" applyNumberFormat="1" applyFont="1" applyBorder="1" applyAlignment="1">
      <alignment horizontal="center" vertical="center"/>
    </xf>
    <xf numFmtId="0" fontId="5" fillId="0" borderId="10"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0" fontId="8" fillId="0" borderId="8" xfId="0" applyNumberFormat="1" applyFont="1" applyBorder="1" applyAlignment="1">
      <alignment vertical="center" wrapText="1"/>
    </xf>
    <xf numFmtId="9" fontId="5" fillId="0" borderId="8"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9" fontId="9" fillId="0" borderId="8" xfId="0" applyNumberFormat="1" applyFont="1" applyBorder="1" applyAlignment="1">
      <alignment horizontal="center" vertical="center" wrapText="1"/>
    </xf>
    <xf numFmtId="0" fontId="5" fillId="0" borderId="4" xfId="0" applyNumberFormat="1" applyFont="1" applyBorder="1" applyAlignment="1">
      <alignment horizontal="center" vertical="center"/>
    </xf>
    <xf numFmtId="0" fontId="8" fillId="0" borderId="1" xfId="0" applyNumberFormat="1" applyFont="1" applyBorder="1" applyAlignment="1">
      <alignment vertical="center" wrapText="1"/>
    </xf>
    <xf numFmtId="0" fontId="3" fillId="0" borderId="6" xfId="0" applyNumberFormat="1" applyFont="1" applyBorder="1" applyAlignment="1">
      <alignment horizontal="center" vertical="center" wrapText="1"/>
    </xf>
    <xf numFmtId="0" fontId="10" fillId="0" borderId="0" xfId="0" applyFont="1" applyFill="1" applyAlignment="1">
      <alignment horizontal="center" vertical="center"/>
    </xf>
    <xf numFmtId="0" fontId="3" fillId="0" borderId="8" xfId="0" applyNumberFormat="1" applyFont="1" applyBorder="1" applyAlignment="1">
      <alignment horizontal="center" vertical="center" wrapText="1"/>
    </xf>
    <xf numFmtId="0" fontId="5" fillId="0" borderId="8" xfId="0" applyNumberFormat="1" applyFont="1" applyFill="1" applyBorder="1" applyAlignment="1">
      <alignment vertical="center" wrapText="1"/>
    </xf>
    <xf numFmtId="0" fontId="5" fillId="0" borderId="8" xfId="0" applyNumberFormat="1" applyFont="1" applyFill="1" applyBorder="1" applyAlignment="1">
      <alignment horizontal="center" vertical="center"/>
    </xf>
    <xf numFmtId="0" fontId="5" fillId="0" borderId="8" xfId="0" applyFont="1" applyFill="1" applyBorder="1" applyAlignment="1">
      <alignment vertical="center" wrapText="1"/>
    </xf>
    <xf numFmtId="0" fontId="5" fillId="0" borderId="8" xfId="0" applyNumberFormat="1" applyFont="1" applyBorder="1" applyAlignment="1">
      <alignment vertical="center" wrapText="1"/>
    </xf>
    <xf numFmtId="0" fontId="3" fillId="0" borderId="11"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0" fontId="5" fillId="0" borderId="0" xfId="0" applyFont="1">
      <alignment vertical="center"/>
    </xf>
    <xf numFmtId="0" fontId="3" fillId="0" borderId="7" xfId="0" applyNumberFormat="1" applyFont="1" applyBorder="1" applyAlignment="1">
      <alignment horizontal="left" vertical="center" wrapText="1"/>
    </xf>
    <xf numFmtId="0" fontId="8" fillId="0" borderId="1" xfId="0" applyNumberFormat="1" applyFont="1" applyFill="1" applyBorder="1" applyAlignment="1">
      <alignment vertical="center" wrapText="1"/>
    </xf>
    <xf numFmtId="9" fontId="8" fillId="0"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9" fontId="5" fillId="0" borderId="1" xfId="0" applyNumberFormat="1" applyFont="1" applyFill="1" applyBorder="1" applyAlignment="1">
      <alignment horizontal="center" vertical="center" wrapText="1"/>
    </xf>
    <xf numFmtId="0" fontId="11" fillId="0" borderId="0" xfId="0" applyFont="1">
      <alignment vertical="center"/>
    </xf>
    <xf numFmtId="177" fontId="3"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8" fillId="0" borderId="1" xfId="0" applyNumberFormat="1" applyFont="1" applyBorder="1" applyAlignment="1">
      <alignment horizontal="left" vertical="center" wrapText="1"/>
    </xf>
    <xf numFmtId="0" fontId="8" fillId="0" borderId="2" xfId="0" applyNumberFormat="1" applyFont="1" applyBorder="1" applyAlignment="1">
      <alignment horizontal="center" vertical="center" wrapText="1"/>
    </xf>
    <xf numFmtId="0" fontId="8" fillId="0" borderId="1"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9" fontId="8" fillId="0" borderId="1" xfId="0" applyNumberFormat="1" applyFont="1" applyBorder="1" applyAlignment="1">
      <alignment horizontal="center" vertical="center"/>
    </xf>
    <xf numFmtId="0" fontId="8" fillId="0" borderId="1" xfId="0" applyNumberFormat="1" applyFont="1" applyBorder="1" applyAlignment="1">
      <alignment horizontal="justify" vertical="center"/>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left" vertical="center" wrapText="1"/>
    </xf>
    <xf numFmtId="0" fontId="3" fillId="0" borderId="13"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14" xfId="0" applyFont="1" applyBorder="1" applyAlignment="1">
      <alignment horizontal="left" vertic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center" vertical="center"/>
    </xf>
    <xf numFmtId="9" fontId="3" fillId="0" borderId="2" xfId="0" applyNumberFormat="1" applyFont="1" applyBorder="1" applyAlignment="1">
      <alignment horizontal="center" vertical="center"/>
    </xf>
    <xf numFmtId="0" fontId="5" fillId="0" borderId="1" xfId="0" applyFont="1" applyFill="1" applyBorder="1" applyAlignment="1">
      <alignment horizontal="left" vertical="center" wrapText="1"/>
    </xf>
    <xf numFmtId="0" fontId="3" fillId="0" borderId="1" xfId="0" applyFont="1" applyBorder="1" applyAlignment="1">
      <alignment horizontal="justify"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0" borderId="8" xfId="0" applyFont="1" applyBorder="1" applyAlignment="1">
      <alignment horizontal="center" vertical="center"/>
    </xf>
    <xf numFmtId="9" fontId="3" fillId="0" borderId="8" xfId="0" applyNumberFormat="1" applyFont="1" applyBorder="1" applyAlignment="1">
      <alignment horizontal="center" vertical="center" wrapText="1"/>
    </xf>
    <xf numFmtId="0" fontId="6" fillId="0" borderId="8" xfId="0" applyFont="1" applyBorder="1" applyAlignment="1">
      <alignment vertical="center" wrapText="1"/>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5" fillId="0" borderId="8" xfId="0" applyFont="1" applyBorder="1" applyAlignment="1">
      <alignment vertical="center" wrapText="1"/>
    </xf>
    <xf numFmtId="0" fontId="8" fillId="0" borderId="8" xfId="0" applyFont="1" applyBorder="1" applyAlignment="1">
      <alignment horizontal="center" vertical="center" wrapText="1"/>
    </xf>
    <xf numFmtId="9" fontId="3" fillId="0" borderId="8" xfId="0" applyNumberFormat="1" applyFont="1" applyBorder="1" applyAlignment="1">
      <alignment horizontal="center" vertical="center"/>
    </xf>
    <xf numFmtId="0" fontId="3" fillId="0" borderId="8" xfId="0" applyFont="1" applyBorder="1" applyAlignment="1">
      <alignment horizontal="left" vertical="center" wrapText="1"/>
    </xf>
    <xf numFmtId="0" fontId="3" fillId="0" borderId="8" xfId="0" applyFont="1" applyBorder="1" applyAlignment="1">
      <alignment horizontal="justify" vertical="center"/>
    </xf>
    <xf numFmtId="0" fontId="12" fillId="0" borderId="0" xfId="0" applyFont="1" applyAlignment="1">
      <alignment horizontal="center" vertical="center"/>
    </xf>
    <xf numFmtId="0" fontId="13"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0" applyFont="1" applyBorder="1" applyAlignment="1">
      <alignment horizontal="left" vertical="center" wrapText="1"/>
    </xf>
    <xf numFmtId="0" fontId="13" fillId="0" borderId="13" xfId="0" applyFont="1" applyBorder="1" applyAlignment="1">
      <alignment horizontal="left" vertical="center" wrapText="1"/>
    </xf>
    <xf numFmtId="0" fontId="13" fillId="0" borderId="7" xfId="0" applyFont="1" applyBorder="1" applyAlignment="1">
      <alignment horizontal="left" vertical="center" wrapText="1"/>
    </xf>
    <xf numFmtId="0" fontId="13" fillId="0" borderId="6" xfId="0" applyFont="1" applyBorder="1" applyAlignment="1">
      <alignment horizontal="left" vertical="center" wrapText="1"/>
    </xf>
    <xf numFmtId="0" fontId="13" fillId="0" borderId="9" xfId="0" applyFont="1" applyBorder="1" applyAlignment="1">
      <alignment horizontal="left" vertical="center" wrapText="1"/>
    </xf>
    <xf numFmtId="0" fontId="13" fillId="0" borderId="3" xfId="0" applyFont="1" applyBorder="1" applyAlignment="1">
      <alignment horizontal="center" vertical="center" wrapText="1"/>
    </xf>
    <xf numFmtId="0" fontId="13" fillId="0" borderId="11" xfId="0" applyFont="1" applyBorder="1" applyAlignment="1">
      <alignment horizontal="left" vertical="center" wrapText="1"/>
    </xf>
    <xf numFmtId="0" fontId="13" fillId="0" borderId="14" xfId="0" applyFont="1" applyBorder="1" applyAlignment="1">
      <alignment horizontal="left" vertical="center" wrapText="1"/>
    </xf>
    <xf numFmtId="0" fontId="13" fillId="0" borderId="4" xfId="0" applyFont="1" applyBorder="1" applyAlignment="1">
      <alignment horizontal="center" vertical="center" wrapText="1"/>
    </xf>
    <xf numFmtId="9" fontId="14" fillId="0" borderId="1" xfId="0" applyNumberFormat="1" applyFont="1" applyBorder="1" applyAlignment="1">
      <alignment horizontal="center" vertical="center" wrapText="1"/>
    </xf>
    <xf numFmtId="0" fontId="13" fillId="0" borderId="5" xfId="0" applyFont="1" applyBorder="1" applyAlignment="1">
      <alignment horizontal="left" vertical="center" wrapText="1" indent="3"/>
    </xf>
    <xf numFmtId="0" fontId="13" fillId="0" borderId="7" xfId="0" applyFont="1" applyBorder="1" applyAlignment="1">
      <alignment horizontal="left" vertical="center" wrapText="1" indent="3"/>
    </xf>
    <xf numFmtId="0" fontId="13" fillId="0" borderId="1" xfId="0" applyFont="1" applyBorder="1" applyAlignment="1">
      <alignment horizontal="left" vertical="center" wrapText="1"/>
    </xf>
    <xf numFmtId="0" fontId="13" fillId="0" borderId="5"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3" fillId="0" borderId="2" xfId="0" applyFont="1" applyBorder="1" applyAlignment="1">
      <alignment horizontal="center" vertical="center"/>
    </xf>
    <xf numFmtId="0" fontId="14" fillId="0" borderId="1" xfId="0" applyNumberFormat="1" applyFont="1" applyFill="1" applyBorder="1" applyAlignment="1" applyProtection="1">
      <alignment horizontal="center" vertical="center" wrapText="1"/>
    </xf>
    <xf numFmtId="0" fontId="16"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4" fillId="0" borderId="2" xfId="0" applyFont="1" applyBorder="1" applyAlignment="1">
      <alignment horizontal="center" vertical="center" wrapText="1"/>
    </xf>
    <xf numFmtId="9" fontId="14" fillId="0" borderId="2" xfId="0" applyNumberFormat="1" applyFont="1" applyBorder="1" applyAlignment="1">
      <alignment horizontal="center" vertical="center"/>
    </xf>
    <xf numFmtId="0" fontId="14" fillId="0" borderId="2" xfId="0" applyFont="1" applyBorder="1" applyAlignment="1">
      <alignment horizontal="center" vertical="center"/>
    </xf>
    <xf numFmtId="0" fontId="13" fillId="0" borderId="0" xfId="0" applyFont="1" applyAlignment="1">
      <alignment horizontal="left" vertical="center"/>
    </xf>
    <xf numFmtId="0" fontId="18" fillId="0" borderId="0" xfId="0" applyFont="1">
      <alignment vertical="center"/>
    </xf>
    <xf numFmtId="0" fontId="5" fillId="0" borderId="2" xfId="0" applyFont="1" applyBorder="1" applyAlignment="1">
      <alignment horizontal="center" vertical="center" wrapText="1"/>
    </xf>
    <xf numFmtId="0" fontId="8" fillId="0" borderId="2" xfId="0" applyFont="1" applyBorder="1" applyAlignment="1">
      <alignment vertical="center" wrapText="1"/>
    </xf>
    <xf numFmtId="0" fontId="14" fillId="0" borderId="1" xfId="0" applyFont="1" applyBorder="1" applyAlignment="1">
      <alignment horizontal="left" vertical="center" wrapText="1"/>
    </xf>
    <xf numFmtId="0" fontId="5" fillId="0" borderId="2" xfId="0" applyFont="1" applyBorder="1" applyAlignment="1">
      <alignment vertical="center" wrapText="1"/>
    </xf>
    <xf numFmtId="0" fontId="5" fillId="0" borderId="6" xfId="0" applyFont="1" applyBorder="1" applyAlignment="1">
      <alignment horizontal="center" vertical="center" wrapText="1"/>
    </xf>
    <xf numFmtId="0" fontId="14" fillId="0" borderId="1" xfId="0" applyFont="1" applyBorder="1" applyAlignment="1">
      <alignment horizontal="justify" vertical="center"/>
    </xf>
    <xf numFmtId="0" fontId="14" fillId="0" borderId="2" xfId="0" applyFont="1" applyBorder="1" applyAlignment="1">
      <alignment horizontal="left" vertical="center" wrapText="1"/>
    </xf>
    <xf numFmtId="0" fontId="8" fillId="0" borderId="7" xfId="0" applyFont="1" applyBorder="1" applyAlignment="1">
      <alignment horizontal="center" vertical="center" wrapText="1"/>
    </xf>
    <xf numFmtId="0" fontId="5" fillId="0" borderId="7"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Fill="1" applyBorder="1" applyAlignment="1">
      <alignment vertical="center" wrapText="1"/>
    </xf>
    <xf numFmtId="0" fontId="5" fillId="0" borderId="1" xfId="0" applyFont="1" applyBorder="1" applyAlignment="1">
      <alignment horizontal="justify" vertical="center"/>
    </xf>
    <xf numFmtId="0" fontId="5" fillId="0" borderId="2" xfId="0" applyFont="1" applyBorder="1" applyAlignment="1">
      <alignment horizontal="center" vertical="center"/>
    </xf>
    <xf numFmtId="9" fontId="5" fillId="0" borderId="2" xfId="0" applyNumberFormat="1" applyFont="1" applyBorder="1" applyAlignment="1">
      <alignment horizontal="center" vertical="center"/>
    </xf>
    <xf numFmtId="0" fontId="5" fillId="0" borderId="2" xfId="0" applyFont="1" applyBorder="1" applyAlignment="1">
      <alignment horizontal="left" vertical="center" wrapText="1"/>
    </xf>
    <xf numFmtId="0" fontId="3" fillId="0" borderId="5" xfId="0" applyFont="1" applyBorder="1" applyAlignment="1">
      <alignment vertical="center" wrapText="1"/>
    </xf>
    <xf numFmtId="0" fontId="3" fillId="0" borderId="7" xfId="0" applyFont="1" applyBorder="1" applyAlignment="1">
      <alignment vertical="center" wrapText="1"/>
    </xf>
    <xf numFmtId="9" fontId="3" fillId="0" borderId="2"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5" fillId="0" borderId="4"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9" fontId="4" fillId="0" borderId="1" xfId="0" applyNumberFormat="1" applyFont="1" applyBorder="1" applyAlignment="1">
      <alignment horizontal="center" vertical="center" wrapText="1"/>
    </xf>
    <xf numFmtId="0" fontId="3" fillId="0" borderId="2" xfId="0" applyFont="1" applyBorder="1" applyAlignment="1">
      <alignment horizontal="center" vertical="center"/>
    </xf>
    <xf numFmtId="0" fontId="5" fillId="0" borderId="8" xfId="0" applyFont="1" applyBorder="1" applyAlignment="1">
      <alignment horizontal="left" vertical="center" wrapText="1"/>
    </xf>
    <xf numFmtId="0" fontId="3" fillId="0" borderId="4" xfId="0" applyFont="1" applyBorder="1" applyAlignment="1">
      <alignment horizontal="left" vertical="center" wrapText="1"/>
    </xf>
    <xf numFmtId="0" fontId="7" fillId="0" borderId="1" xfId="0" applyFont="1" applyBorder="1" applyAlignment="1">
      <alignment horizontal="justify" vertical="center"/>
    </xf>
    <xf numFmtId="0" fontId="7" fillId="0" borderId="5" xfId="0" applyFont="1" applyBorder="1" applyAlignment="1">
      <alignment horizontal="left" vertical="center" wrapText="1"/>
    </xf>
    <xf numFmtId="0" fontId="3" fillId="0" borderId="2" xfId="0" applyFont="1" applyFill="1" applyBorder="1" applyAlignment="1">
      <alignment horizontal="center" vertical="center" wrapText="1"/>
    </xf>
    <xf numFmtId="9" fontId="3" fillId="0" borderId="1" xfId="11" applyFont="1" applyBorder="1" applyAlignment="1">
      <alignment horizontal="center" vertical="center"/>
    </xf>
    <xf numFmtId="0" fontId="19" fillId="0" borderId="0" xfId="0" applyFont="1" applyFill="1" applyAlignment="1">
      <alignment horizontal="center" vertical="center"/>
    </xf>
    <xf numFmtId="0" fontId="5" fillId="0" borderId="12" xfId="0" applyFont="1" applyBorder="1" applyAlignment="1">
      <alignment horizontal="center" vertical="center" wrapText="1"/>
    </xf>
    <xf numFmtId="0" fontId="5" fillId="0" borderId="5" xfId="0" applyFont="1" applyBorder="1" applyAlignment="1">
      <alignment horizontal="left" vertical="center" wrapText="1"/>
    </xf>
    <xf numFmtId="0" fontId="5" fillId="0" borderId="13"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vertical="center" wrapText="1"/>
    </xf>
    <xf numFmtId="0" fontId="5" fillId="0" borderId="7" xfId="0" applyFont="1" applyBorder="1" applyAlignment="1">
      <alignment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Fill="1" applyBorder="1" applyAlignment="1">
      <alignment horizontal="center" vertical="center"/>
    </xf>
    <xf numFmtId="9" fontId="5" fillId="0" borderId="1" xfId="11" applyFont="1" applyBorder="1" applyAlignment="1">
      <alignment horizontal="center" vertical="center" wrapText="1"/>
    </xf>
    <xf numFmtId="9" fontId="5" fillId="0" borderId="2" xfId="0" applyNumberFormat="1" applyFont="1" applyFill="1" applyBorder="1" applyAlignment="1">
      <alignment horizontal="center" vertical="center" wrapText="1"/>
    </xf>
    <xf numFmtId="0" fontId="8" fillId="0" borderId="1" xfId="0" applyFont="1" applyFill="1" applyBorder="1" applyAlignment="1">
      <alignment horizontal="justify" vertical="center"/>
    </xf>
    <xf numFmtId="0" fontId="7" fillId="0" borderId="2" xfId="0" applyFont="1" applyBorder="1" applyAlignment="1">
      <alignment horizontal="center" vertical="center" wrapText="1"/>
    </xf>
    <xf numFmtId="0" fontId="7" fillId="0" borderId="1" xfId="0" applyFont="1" applyBorder="1" applyAlignment="1">
      <alignmen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17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indent="2"/>
    </xf>
    <xf numFmtId="49" fontId="3" fillId="0" borderId="1" xfId="0" applyNumberFormat="1" applyFont="1" applyFill="1" applyBorder="1" applyAlignment="1">
      <alignment horizontal="center" vertical="center" textRotation="255" wrapText="1"/>
    </xf>
    <xf numFmtId="49" fontId="3" fillId="0" borderId="2"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5" fillId="0" borderId="8" xfId="0" applyFont="1" applyBorder="1">
      <alignment vertical="center"/>
    </xf>
    <xf numFmtId="49" fontId="20"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0" borderId="0" xfId="0" applyFont="1" applyAlignment="1">
      <alignment horizontal="left" vertical="center"/>
    </xf>
    <xf numFmtId="0" fontId="5" fillId="0" borderId="1" xfId="0" applyFont="1" applyBorder="1" applyAlignment="1" quotePrefix="1">
      <alignment horizontal="center" vertical="center" wrapText="1"/>
    </xf>
    <xf numFmtId="0" fontId="6" fillId="0" borderId="1" xfId="0" applyFont="1" applyBorder="1" applyAlignment="1" quotePrefix="1">
      <alignment horizontal="center" vertical="center" wrapText="1"/>
    </xf>
    <xf numFmtId="0" fontId="5" fillId="0" borderId="1" xfId="0" applyFont="1" applyBorder="1" applyAlignment="1" quotePrefix="1">
      <alignment horizontal="center" vertical="center"/>
    </xf>
    <xf numFmtId="9" fontId="5" fillId="0" borderId="1" xfId="0" applyNumberFormat="1" applyFont="1" applyBorder="1" applyAlignment="1" quotePrefix="1">
      <alignment horizontal="center" vertical="center" wrapText="1"/>
    </xf>
    <xf numFmtId="0" fontId="3" fillId="0" borderId="1" xfId="0" applyFont="1" applyBorder="1" applyAlignment="1" quotePrefix="1">
      <alignment horizontal="center" vertical="center" wrapText="1"/>
    </xf>
    <xf numFmtId="0" fontId="14" fillId="0" borderId="1" xfId="0" applyFont="1" applyBorder="1" applyAlignment="1" quotePrefix="1">
      <alignment horizontal="center" vertical="center" wrapText="1"/>
    </xf>
    <xf numFmtId="0" fontId="15" fillId="0" borderId="1" xfId="0" applyFont="1" applyBorder="1" applyAlignment="1" quotePrefix="1">
      <alignment horizontal="center" vertical="center" wrapText="1"/>
    </xf>
    <xf numFmtId="9" fontId="14" fillId="0" borderId="1" xfId="0" applyNumberFormat="1"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customXml" Target="../customXml/item2.xml"/><Relationship Id="rId22" Type="http://schemas.openxmlformats.org/officeDocument/2006/relationships/customXml" Target="../customXml/item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B2" sqref="B2:I2"/>
    </sheetView>
  </sheetViews>
  <sheetFormatPr defaultColWidth="9" defaultRowHeight="14.25"/>
  <sheetData>
    <row r="1" ht="27" spans="1:9">
      <c r="A1" s="1" t="s">
        <v>0</v>
      </c>
      <c r="B1" s="2"/>
      <c r="C1" s="2"/>
      <c r="D1" s="2"/>
      <c r="E1" s="2"/>
      <c r="F1" s="2"/>
      <c r="G1" s="2"/>
      <c r="H1" s="2"/>
      <c r="I1" s="2"/>
    </row>
    <row r="2" ht="28.5" spans="1:9">
      <c r="A2" s="179" t="s">
        <v>1</v>
      </c>
      <c r="B2" s="183" t="s">
        <v>2</v>
      </c>
      <c r="C2" s="211"/>
      <c r="D2" s="211"/>
      <c r="E2" s="211"/>
      <c r="F2" s="211"/>
      <c r="G2" s="211"/>
      <c r="H2" s="211"/>
      <c r="I2" s="225"/>
    </row>
    <row r="3" ht="15.75" spans="1:9">
      <c r="A3" s="7" t="s">
        <v>3</v>
      </c>
      <c r="B3" s="212" t="s">
        <v>4</v>
      </c>
      <c r="C3" s="213"/>
      <c r="D3" s="213"/>
      <c r="E3" s="214"/>
      <c r="F3" s="7" t="s">
        <v>5</v>
      </c>
      <c r="G3" s="212" t="s">
        <v>4</v>
      </c>
      <c r="H3" s="213"/>
      <c r="I3" s="214"/>
    </row>
    <row r="4" spans="1:9">
      <c r="A4" s="179" t="s">
        <v>6</v>
      </c>
      <c r="B4" s="215"/>
      <c r="C4" s="216"/>
      <c r="D4" s="7" t="s">
        <v>7</v>
      </c>
      <c r="E4" s="7" t="s">
        <v>8</v>
      </c>
      <c r="F4" s="7" t="s">
        <v>8</v>
      </c>
      <c r="G4" s="179" t="s">
        <v>9</v>
      </c>
      <c r="H4" s="179" t="s">
        <v>10</v>
      </c>
      <c r="I4" s="179" t="s">
        <v>11</v>
      </c>
    </row>
    <row r="5" spans="1:9">
      <c r="A5" s="188"/>
      <c r="B5" s="217"/>
      <c r="C5" s="218"/>
      <c r="D5" s="7" t="s">
        <v>12</v>
      </c>
      <c r="E5" s="7" t="s">
        <v>12</v>
      </c>
      <c r="F5" s="7" t="s">
        <v>13</v>
      </c>
      <c r="G5" s="189"/>
      <c r="H5" s="189"/>
      <c r="I5" s="189"/>
    </row>
    <row r="6" ht="15.75" spans="1:9">
      <c r="A6" s="188"/>
      <c r="B6" s="212" t="s">
        <v>14</v>
      </c>
      <c r="C6" s="214"/>
      <c r="D6" s="7">
        <f>D7+D8+D9</f>
        <v>204</v>
      </c>
      <c r="E6" s="7">
        <v>226.42</v>
      </c>
      <c r="F6" s="7">
        <v>226.42</v>
      </c>
      <c r="G6" s="7">
        <v>10</v>
      </c>
      <c r="H6" s="14">
        <f>F6/E6</f>
        <v>1</v>
      </c>
      <c r="I6" s="7">
        <f>G6*H6</f>
        <v>10</v>
      </c>
    </row>
    <row r="7" ht="36" customHeight="1" spans="1:9">
      <c r="A7" s="188"/>
      <c r="B7" s="212" t="s">
        <v>15</v>
      </c>
      <c r="C7" s="214"/>
      <c r="D7" s="7">
        <v>204</v>
      </c>
      <c r="E7" s="7">
        <v>226.42</v>
      </c>
      <c r="F7" s="7">
        <v>226.42</v>
      </c>
      <c r="G7" s="7">
        <v>10</v>
      </c>
      <c r="H7" s="14">
        <f>F7/E7</f>
        <v>1</v>
      </c>
      <c r="I7" s="7">
        <f>G7*H7</f>
        <v>10</v>
      </c>
    </row>
    <row r="8" ht="16" customHeight="1" spans="1:9">
      <c r="A8" s="188"/>
      <c r="B8" s="212" t="s">
        <v>16</v>
      </c>
      <c r="C8" s="214"/>
      <c r="D8" s="13"/>
      <c r="E8" s="13"/>
      <c r="F8" s="13"/>
      <c r="G8" s="13"/>
      <c r="H8" s="13"/>
      <c r="I8" s="13"/>
    </row>
    <row r="9" ht="19" customHeight="1" spans="1:9">
      <c r="A9" s="189"/>
      <c r="B9" s="212" t="s">
        <v>17</v>
      </c>
      <c r="C9" s="214"/>
      <c r="D9" s="13"/>
      <c r="E9" s="13"/>
      <c r="F9" s="13"/>
      <c r="G9" s="13"/>
      <c r="H9" s="13"/>
      <c r="I9" s="13"/>
    </row>
    <row r="10" ht="15.75" spans="1:9">
      <c r="A10" s="179" t="s">
        <v>18</v>
      </c>
      <c r="B10" s="222" t="s">
        <v>19</v>
      </c>
      <c r="C10" s="223"/>
      <c r="D10" s="223"/>
      <c r="E10" s="224"/>
      <c r="F10" s="222" t="s">
        <v>20</v>
      </c>
      <c r="G10" s="223"/>
      <c r="H10" s="223"/>
      <c r="I10" s="224"/>
    </row>
    <row r="11" ht="98" customHeight="1" spans="1:9">
      <c r="A11" s="188"/>
      <c r="B11" s="183" t="s">
        <v>21</v>
      </c>
      <c r="C11" s="211"/>
      <c r="D11" s="211"/>
      <c r="E11" s="225"/>
      <c r="F11" s="183" t="s">
        <v>22</v>
      </c>
      <c r="G11" s="211"/>
      <c r="H11" s="211"/>
      <c r="I11" s="225"/>
    </row>
    <row r="12" ht="56" customHeight="1" spans="1:9">
      <c r="A12" s="179" t="s">
        <v>23</v>
      </c>
      <c r="B12" s="7" t="s">
        <v>24</v>
      </c>
      <c r="C12" s="7" t="s">
        <v>25</v>
      </c>
      <c r="D12" s="7" t="s">
        <v>26</v>
      </c>
      <c r="E12" s="7" t="s">
        <v>27</v>
      </c>
      <c r="F12" s="7" t="s">
        <v>28</v>
      </c>
      <c r="G12" s="7" t="s">
        <v>9</v>
      </c>
      <c r="H12" s="7" t="s">
        <v>11</v>
      </c>
      <c r="I12" s="179" t="s">
        <v>29</v>
      </c>
    </row>
    <row r="13" ht="20" customHeight="1" spans="1:9">
      <c r="A13" s="188"/>
      <c r="B13" s="179" t="s">
        <v>30</v>
      </c>
      <c r="C13" s="179" t="s">
        <v>31</v>
      </c>
      <c r="D13" s="122" t="s">
        <v>32</v>
      </c>
      <c r="E13" s="7" t="s">
        <v>33</v>
      </c>
      <c r="F13" s="124" t="s">
        <v>34</v>
      </c>
      <c r="G13" s="7">
        <v>10</v>
      </c>
      <c r="H13" s="7">
        <v>10</v>
      </c>
      <c r="I13" s="13"/>
    </row>
    <row r="14" ht="36" customHeight="1" spans="1:9">
      <c r="A14" s="188"/>
      <c r="B14" s="188"/>
      <c r="C14" s="188"/>
      <c r="D14" s="122" t="s">
        <v>35</v>
      </c>
      <c r="E14" s="253" t="s">
        <v>36</v>
      </c>
      <c r="F14" s="124" t="s">
        <v>37</v>
      </c>
      <c r="G14" s="7">
        <v>5</v>
      </c>
      <c r="H14" s="7">
        <v>5</v>
      </c>
      <c r="I14" s="13"/>
    </row>
    <row r="15" ht="83" customHeight="1" spans="1:9">
      <c r="A15" s="188"/>
      <c r="B15" s="188"/>
      <c r="C15" s="189"/>
      <c r="D15" s="122" t="s">
        <v>38</v>
      </c>
      <c r="E15" s="7" t="s">
        <v>39</v>
      </c>
      <c r="F15" s="124" t="s">
        <v>40</v>
      </c>
      <c r="G15" s="7">
        <v>5</v>
      </c>
      <c r="H15" s="7">
        <v>5</v>
      </c>
      <c r="I15" s="13"/>
    </row>
    <row r="16" ht="38" customHeight="1" spans="1:9">
      <c r="A16" s="188"/>
      <c r="B16" s="188"/>
      <c r="C16" s="179" t="s">
        <v>41</v>
      </c>
      <c r="D16" s="122" t="s">
        <v>42</v>
      </c>
      <c r="E16" s="14" t="s">
        <v>43</v>
      </c>
      <c r="F16" s="251" t="s">
        <v>43</v>
      </c>
      <c r="G16" s="7">
        <v>10</v>
      </c>
      <c r="H16" s="7">
        <v>10</v>
      </c>
      <c r="I16" s="13"/>
    </row>
    <row r="17" ht="44.25" spans="1:9">
      <c r="A17" s="188"/>
      <c r="B17" s="188"/>
      <c r="C17" s="179" t="s">
        <v>44</v>
      </c>
      <c r="D17" s="122" t="s">
        <v>45</v>
      </c>
      <c r="E17" s="14" t="s">
        <v>46</v>
      </c>
      <c r="F17" s="7" t="s">
        <v>46</v>
      </c>
      <c r="G17" s="7">
        <v>10</v>
      </c>
      <c r="H17" s="7">
        <v>10</v>
      </c>
      <c r="I17" s="13"/>
    </row>
    <row r="18" ht="30" spans="1:10">
      <c r="A18" s="188"/>
      <c r="B18" s="188"/>
      <c r="C18" s="179" t="s">
        <v>47</v>
      </c>
      <c r="D18" s="122" t="s">
        <v>48</v>
      </c>
      <c r="E18" s="14" t="s">
        <v>49</v>
      </c>
      <c r="F18" s="7" t="s">
        <v>50</v>
      </c>
      <c r="G18" s="7">
        <v>10</v>
      </c>
      <c r="H18" s="7">
        <v>10</v>
      </c>
      <c r="I18" s="191"/>
      <c r="J18" s="93"/>
    </row>
    <row r="19" ht="85" customHeight="1" spans="1:9">
      <c r="A19" s="188"/>
      <c r="B19" s="179" t="s">
        <v>51</v>
      </c>
      <c r="C19" s="179" t="s">
        <v>52</v>
      </c>
      <c r="D19" s="122" t="s">
        <v>53</v>
      </c>
      <c r="E19" s="14" t="s">
        <v>54</v>
      </c>
      <c r="F19" s="7" t="s">
        <v>54</v>
      </c>
      <c r="G19" s="7">
        <v>10</v>
      </c>
      <c r="H19" s="7">
        <v>10</v>
      </c>
      <c r="I19" s="191"/>
    </row>
    <row r="20" ht="40" customHeight="1" spans="1:9">
      <c r="A20" s="188"/>
      <c r="B20" s="188"/>
      <c r="C20" s="188"/>
      <c r="D20" s="122" t="s">
        <v>55</v>
      </c>
      <c r="E20" s="14" t="s">
        <v>56</v>
      </c>
      <c r="F20" s="7" t="s">
        <v>56</v>
      </c>
      <c r="G20" s="7">
        <v>10</v>
      </c>
      <c r="H20" s="7">
        <v>10</v>
      </c>
      <c r="I20" s="191"/>
    </row>
    <row r="21" ht="37" customHeight="1" spans="1:9">
      <c r="A21" s="188"/>
      <c r="B21" s="188"/>
      <c r="C21" s="188"/>
      <c r="D21" s="122" t="s">
        <v>57</v>
      </c>
      <c r="E21" s="14" t="s">
        <v>58</v>
      </c>
      <c r="F21" s="7" t="s">
        <v>58</v>
      </c>
      <c r="G21" s="7">
        <v>10</v>
      </c>
      <c r="H21" s="7">
        <v>10</v>
      </c>
      <c r="I21" s="191"/>
    </row>
    <row r="22" ht="48.75" customHeight="1" spans="1:9">
      <c r="A22" s="188"/>
      <c r="B22" s="179" t="s">
        <v>59</v>
      </c>
      <c r="C22" s="179" t="s">
        <v>60</v>
      </c>
      <c r="D22" s="179" t="s">
        <v>61</v>
      </c>
      <c r="E22" s="193" t="s">
        <v>62</v>
      </c>
      <c r="F22" s="193">
        <v>0.95</v>
      </c>
      <c r="G22" s="179">
        <v>10</v>
      </c>
      <c r="H22" s="179">
        <v>10</v>
      </c>
      <c r="I22" s="194"/>
    </row>
    <row r="23" ht="15.75" spans="1:9">
      <c r="A23" s="222" t="s">
        <v>63</v>
      </c>
      <c r="B23" s="223"/>
      <c r="C23" s="223"/>
      <c r="D23" s="223"/>
      <c r="E23" s="223"/>
      <c r="F23" s="224"/>
      <c r="G23" s="7">
        <f>SUM(G13:G22,G6)</f>
        <v>100</v>
      </c>
      <c r="H23" s="7">
        <f>SUM(H13:H22,I7)</f>
        <v>100</v>
      </c>
      <c r="I23" s="13"/>
    </row>
    <row r="24" ht="15.75" spans="1:9">
      <c r="A24" s="252" t="s">
        <v>64</v>
      </c>
      <c r="B24" s="87"/>
      <c r="C24" s="87"/>
      <c r="D24" s="87"/>
      <c r="E24" s="87"/>
      <c r="F24" s="87"/>
      <c r="G24" s="87"/>
      <c r="H24" s="87"/>
      <c r="I24" s="87"/>
    </row>
    <row r="25" ht="15.75" spans="1:9">
      <c r="A25" s="252" t="s">
        <v>65</v>
      </c>
      <c r="B25" s="87"/>
      <c r="C25" s="87"/>
      <c r="D25" s="87"/>
      <c r="E25" s="87"/>
      <c r="F25" s="87"/>
      <c r="G25" s="87"/>
      <c r="H25" s="87"/>
      <c r="I25" s="87"/>
    </row>
  </sheetData>
  <sheetProtection formatCells="0" insertHyperlinks="0" autoFilter="0"/>
  <mergeCells count="24">
    <mergeCell ref="A1:I1"/>
    <mergeCell ref="B2:I2"/>
    <mergeCell ref="B3:E3"/>
    <mergeCell ref="G3:I3"/>
    <mergeCell ref="B6:C6"/>
    <mergeCell ref="B7:C7"/>
    <mergeCell ref="B8:C8"/>
    <mergeCell ref="B9:C9"/>
    <mergeCell ref="B10:E10"/>
    <mergeCell ref="F10:I10"/>
    <mergeCell ref="B11:E11"/>
    <mergeCell ref="F11:I11"/>
    <mergeCell ref="A23:F23"/>
    <mergeCell ref="A4:A9"/>
    <mergeCell ref="A10:A11"/>
    <mergeCell ref="A12:A22"/>
    <mergeCell ref="B13:B18"/>
    <mergeCell ref="B19:B21"/>
    <mergeCell ref="C13:C15"/>
    <mergeCell ref="C19:C21"/>
    <mergeCell ref="G4:G5"/>
    <mergeCell ref="H4:H5"/>
    <mergeCell ref="I4:I5"/>
    <mergeCell ref="B4:C5"/>
  </mergeCells>
  <printOptions gridLine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10" workbookViewId="0">
      <selection activeCell="P21" sqref="P21:Q21"/>
    </sheetView>
  </sheetViews>
  <sheetFormatPr defaultColWidth="9" defaultRowHeight="14.25"/>
  <cols>
    <col min="2" max="2" width="9.7" customWidth="1"/>
    <col min="4" max="4" width="10.9166666666667" customWidth="1"/>
    <col min="6" max="6" width="12.1333333333333" customWidth="1"/>
    <col min="9" max="9" width="13.1833333333333" customWidth="1"/>
  </cols>
  <sheetData>
    <row r="1" ht="27" customHeight="1" spans="1:9">
      <c r="A1" s="1" t="s">
        <v>507</v>
      </c>
      <c r="B1" s="1"/>
      <c r="C1" s="1"/>
      <c r="D1" s="1"/>
      <c r="E1" s="1"/>
      <c r="F1" s="1"/>
      <c r="G1" s="1"/>
      <c r="H1" s="1"/>
      <c r="I1" s="1"/>
    </row>
    <row r="2" ht="33.75" customHeight="1" spans="1:9">
      <c r="A2" s="23" t="s">
        <v>179</v>
      </c>
      <c r="B2" s="23" t="s">
        <v>508</v>
      </c>
      <c r="C2" s="23"/>
      <c r="D2" s="23"/>
      <c r="E2" s="23"/>
      <c r="F2" s="23"/>
      <c r="G2" s="23"/>
      <c r="H2" s="23"/>
      <c r="I2" s="23"/>
    </row>
    <row r="3" customHeight="1" spans="1:9">
      <c r="A3" s="23" t="s">
        <v>181</v>
      </c>
      <c r="B3" s="26" t="s">
        <v>68</v>
      </c>
      <c r="C3" s="26"/>
      <c r="D3" s="26"/>
      <c r="E3" s="26"/>
      <c r="F3" s="23" t="s">
        <v>182</v>
      </c>
      <c r="G3" s="26" t="s">
        <v>68</v>
      </c>
      <c r="H3" s="26"/>
      <c r="I3" s="26"/>
    </row>
    <row r="4" customHeight="1" spans="1:9">
      <c r="A4" s="23" t="s">
        <v>183</v>
      </c>
      <c r="B4" s="26"/>
      <c r="C4" s="26"/>
      <c r="D4" s="23" t="s">
        <v>184</v>
      </c>
      <c r="E4" s="23" t="s">
        <v>185</v>
      </c>
      <c r="F4" s="23" t="s">
        <v>185</v>
      </c>
      <c r="G4" s="23" t="s">
        <v>73</v>
      </c>
      <c r="H4" s="23" t="s">
        <v>74</v>
      </c>
      <c r="I4" s="23" t="s">
        <v>75</v>
      </c>
    </row>
    <row r="5" spans="1:9">
      <c r="A5" s="23"/>
      <c r="B5" s="26"/>
      <c r="C5" s="26"/>
      <c r="D5" s="23" t="s">
        <v>186</v>
      </c>
      <c r="E5" s="23" t="s">
        <v>186</v>
      </c>
      <c r="F5" s="23" t="s">
        <v>187</v>
      </c>
      <c r="G5" s="23"/>
      <c r="H5" s="23"/>
      <c r="I5" s="23"/>
    </row>
    <row r="6" customHeight="1" spans="1:9">
      <c r="A6" s="23"/>
      <c r="B6" s="26" t="s">
        <v>188</v>
      </c>
      <c r="C6" s="26"/>
      <c r="D6" s="23"/>
      <c r="E6" s="23">
        <v>1</v>
      </c>
      <c r="F6" s="23">
        <v>1</v>
      </c>
      <c r="G6" s="23">
        <v>10</v>
      </c>
      <c r="H6" s="16">
        <f>F6/E6</f>
        <v>1</v>
      </c>
      <c r="I6" s="23">
        <v>10</v>
      </c>
    </row>
    <row r="7" ht="37" customHeight="1" spans="1:9">
      <c r="A7" s="23"/>
      <c r="B7" s="26" t="s">
        <v>189</v>
      </c>
      <c r="C7" s="26"/>
      <c r="D7" s="23"/>
      <c r="E7" s="23">
        <v>1</v>
      </c>
      <c r="F7" s="23">
        <v>1</v>
      </c>
      <c r="G7" s="23">
        <v>10</v>
      </c>
      <c r="H7" s="16">
        <f>F7/E7</f>
        <v>1</v>
      </c>
      <c r="I7" s="23">
        <v>10</v>
      </c>
    </row>
    <row r="8" ht="20" customHeight="1" spans="1:9">
      <c r="A8" s="23"/>
      <c r="B8" s="26" t="s">
        <v>190</v>
      </c>
      <c r="C8" s="26"/>
      <c r="D8" s="26"/>
      <c r="E8" s="26"/>
      <c r="F8" s="26"/>
      <c r="G8" s="26"/>
      <c r="H8" s="26"/>
      <c r="I8" s="26"/>
    </row>
    <row r="9" ht="19" customHeight="1" spans="1:9">
      <c r="A9" s="23"/>
      <c r="B9" s="26" t="s">
        <v>191</v>
      </c>
      <c r="C9" s="26"/>
      <c r="D9" s="26"/>
      <c r="E9" s="26"/>
      <c r="F9" s="26"/>
      <c r="G9" s="26"/>
      <c r="H9" s="26"/>
      <c r="I9" s="26"/>
    </row>
    <row r="10" customHeight="1" spans="1:9">
      <c r="A10" s="29" t="s">
        <v>18</v>
      </c>
      <c r="B10" s="29" t="s">
        <v>19</v>
      </c>
      <c r="C10" s="29"/>
      <c r="D10" s="29"/>
      <c r="E10" s="29"/>
      <c r="F10" s="30" t="s">
        <v>371</v>
      </c>
      <c r="G10" s="29"/>
      <c r="H10" s="29"/>
      <c r="I10" s="29"/>
    </row>
    <row r="11" ht="78" customHeight="1" spans="1:9">
      <c r="A11" s="29"/>
      <c r="B11" s="29" t="s">
        <v>509</v>
      </c>
      <c r="C11" s="29"/>
      <c r="D11" s="29"/>
      <c r="E11" s="29"/>
      <c r="F11" s="29" t="s">
        <v>510</v>
      </c>
      <c r="G11" s="29"/>
      <c r="H11" s="29"/>
      <c r="I11" s="29"/>
    </row>
    <row r="12" ht="57" customHeight="1" spans="1:9">
      <c r="A12" s="29" t="s">
        <v>23</v>
      </c>
      <c r="B12" s="29" t="s">
        <v>24</v>
      </c>
      <c r="C12" s="29" t="s">
        <v>25</v>
      </c>
      <c r="D12" s="29" t="s">
        <v>26</v>
      </c>
      <c r="E12" s="29" t="s">
        <v>27</v>
      </c>
      <c r="F12" s="29" t="s">
        <v>28</v>
      </c>
      <c r="G12" s="29" t="s">
        <v>9</v>
      </c>
      <c r="H12" s="29" t="s">
        <v>11</v>
      </c>
      <c r="I12" s="31" t="s">
        <v>29</v>
      </c>
    </row>
    <row r="13" ht="38" customHeight="1" spans="1:9">
      <c r="A13" s="29"/>
      <c r="B13" s="31" t="s">
        <v>30</v>
      </c>
      <c r="C13" s="29" t="s">
        <v>31</v>
      </c>
      <c r="D13" s="34" t="s">
        <v>511</v>
      </c>
      <c r="E13" s="29" t="s">
        <v>512</v>
      </c>
      <c r="F13" s="41" t="s">
        <v>512</v>
      </c>
      <c r="G13" s="29">
        <v>10</v>
      </c>
      <c r="H13" s="29">
        <v>10</v>
      </c>
      <c r="I13" s="46"/>
    </row>
    <row r="14" ht="49" customHeight="1" spans="1:9">
      <c r="A14" s="29"/>
      <c r="B14" s="33"/>
      <c r="C14" s="29" t="s">
        <v>41</v>
      </c>
      <c r="D14" s="34" t="s">
        <v>513</v>
      </c>
      <c r="E14" s="14">
        <v>1</v>
      </c>
      <c r="F14" s="14">
        <v>1</v>
      </c>
      <c r="G14" s="29">
        <v>10</v>
      </c>
      <c r="H14" s="29">
        <v>10</v>
      </c>
      <c r="I14" s="46"/>
    </row>
    <row r="15" ht="54" customHeight="1" spans="1:9">
      <c r="A15" s="29"/>
      <c r="B15" s="33"/>
      <c r="C15" s="29"/>
      <c r="D15" s="34" t="s">
        <v>514</v>
      </c>
      <c r="E15" s="14">
        <v>1</v>
      </c>
      <c r="F15" s="14">
        <v>1</v>
      </c>
      <c r="G15" s="29">
        <v>5</v>
      </c>
      <c r="H15" s="29">
        <v>5</v>
      </c>
      <c r="I15" s="46"/>
    </row>
    <row r="16" ht="41" customHeight="1" spans="1:9">
      <c r="A16" s="29"/>
      <c r="B16" s="33"/>
      <c r="C16" s="29"/>
      <c r="D16" s="34" t="s">
        <v>515</v>
      </c>
      <c r="E16" s="14">
        <v>1</v>
      </c>
      <c r="F16" s="14">
        <v>1</v>
      </c>
      <c r="G16" s="29">
        <v>5</v>
      </c>
      <c r="H16" s="29">
        <v>5</v>
      </c>
      <c r="I16" s="46"/>
    </row>
    <row r="17" ht="45.75" spans="1:9">
      <c r="A17" s="29"/>
      <c r="B17" s="33"/>
      <c r="C17" s="29" t="s">
        <v>44</v>
      </c>
      <c r="D17" s="34" t="s">
        <v>516</v>
      </c>
      <c r="E17" s="14" t="s">
        <v>517</v>
      </c>
      <c r="F17" s="40" t="s">
        <v>412</v>
      </c>
      <c r="G17" s="29">
        <v>10</v>
      </c>
      <c r="H17" s="29">
        <v>10</v>
      </c>
      <c r="I17" s="46"/>
    </row>
    <row r="18" ht="43" customHeight="1" spans="1:9">
      <c r="A18" s="29"/>
      <c r="B18" s="42"/>
      <c r="C18" s="29" t="s">
        <v>47</v>
      </c>
      <c r="D18" s="34" t="s">
        <v>284</v>
      </c>
      <c r="E18" s="14" t="s">
        <v>518</v>
      </c>
      <c r="F18" s="14" t="s">
        <v>519</v>
      </c>
      <c r="G18" s="29">
        <v>10</v>
      </c>
      <c r="H18" s="29">
        <v>10</v>
      </c>
      <c r="I18" s="46"/>
    </row>
    <row r="19" ht="48" customHeight="1" spans="1:9">
      <c r="A19" s="29"/>
      <c r="B19" s="29" t="s">
        <v>51</v>
      </c>
      <c r="C19" s="29" t="s">
        <v>52</v>
      </c>
      <c r="D19" s="77" t="s">
        <v>520</v>
      </c>
      <c r="E19" s="14">
        <v>0</v>
      </c>
      <c r="F19" s="40">
        <v>0</v>
      </c>
      <c r="G19" s="29">
        <v>10</v>
      </c>
      <c r="H19" s="29">
        <v>10</v>
      </c>
      <c r="I19" s="46"/>
    </row>
    <row r="20" ht="62" customHeight="1" spans="1:9">
      <c r="A20" s="29"/>
      <c r="B20" s="29"/>
      <c r="C20" s="29"/>
      <c r="D20" s="34" t="s">
        <v>521</v>
      </c>
      <c r="E20" s="14" t="s">
        <v>522</v>
      </c>
      <c r="F20" s="14" t="s">
        <v>521</v>
      </c>
      <c r="G20" s="29">
        <v>10</v>
      </c>
      <c r="H20" s="29">
        <v>10</v>
      </c>
      <c r="I20" s="48"/>
    </row>
    <row r="21" ht="54" customHeight="1" spans="1:9">
      <c r="A21" s="29"/>
      <c r="B21" s="29"/>
      <c r="C21" s="29" t="s">
        <v>430</v>
      </c>
      <c r="D21" s="29" t="s">
        <v>245</v>
      </c>
      <c r="E21" s="41" t="s">
        <v>523</v>
      </c>
      <c r="F21" s="29" t="s">
        <v>524</v>
      </c>
      <c r="G21" s="29">
        <v>10</v>
      </c>
      <c r="H21" s="29">
        <v>10</v>
      </c>
      <c r="I21" s="46"/>
    </row>
    <row r="22" ht="60" customHeight="1" spans="1:9">
      <c r="A22" s="29"/>
      <c r="B22" s="29" t="s">
        <v>59</v>
      </c>
      <c r="C22" s="29" t="s">
        <v>60</v>
      </c>
      <c r="D22" s="29" t="s">
        <v>60</v>
      </c>
      <c r="E22" s="58" t="s">
        <v>175</v>
      </c>
      <c r="F22" s="58">
        <v>0.9</v>
      </c>
      <c r="G22" s="29">
        <v>10</v>
      </c>
      <c r="H22" s="29">
        <v>10</v>
      </c>
      <c r="I22" s="46"/>
    </row>
    <row r="23" ht="16" customHeight="1" spans="1:9">
      <c r="A23" s="29" t="s">
        <v>63</v>
      </c>
      <c r="B23" s="29"/>
      <c r="C23" s="29"/>
      <c r="D23" s="29"/>
      <c r="E23" s="29"/>
      <c r="F23" s="29"/>
      <c r="G23" s="29">
        <f>SUM(G13:G22,G6)</f>
        <v>100</v>
      </c>
      <c r="H23" s="29">
        <v>100</v>
      </c>
      <c r="I23" s="46"/>
    </row>
    <row r="24" ht="25" customHeight="1" spans="1:9">
      <c r="A24" s="21" t="s">
        <v>177</v>
      </c>
      <c r="B24" s="22"/>
      <c r="C24" s="22"/>
      <c r="D24" s="22"/>
      <c r="E24" s="22"/>
      <c r="F24" s="22"/>
      <c r="G24" s="22"/>
      <c r="H24" s="22"/>
      <c r="I24" s="22"/>
    </row>
  </sheetData>
  <sheetProtection formatCells="0" insertHyperlinks="0" autoFilter="0"/>
  <mergeCells count="24">
    <mergeCell ref="A1:I1"/>
    <mergeCell ref="B2:I2"/>
    <mergeCell ref="B3:E3"/>
    <mergeCell ref="G3:I3"/>
    <mergeCell ref="B6:C6"/>
    <mergeCell ref="B7:C7"/>
    <mergeCell ref="B8:C8"/>
    <mergeCell ref="B9:C9"/>
    <mergeCell ref="B10:E10"/>
    <mergeCell ref="F10:I10"/>
    <mergeCell ref="B11:E11"/>
    <mergeCell ref="F11:I11"/>
    <mergeCell ref="A23:F23"/>
    <mergeCell ref="A4:A9"/>
    <mergeCell ref="A10:A11"/>
    <mergeCell ref="A12:A22"/>
    <mergeCell ref="B13:B18"/>
    <mergeCell ref="B19:B21"/>
    <mergeCell ref="C14:C16"/>
    <mergeCell ref="C19:C20"/>
    <mergeCell ref="G4:G5"/>
    <mergeCell ref="H4:H5"/>
    <mergeCell ref="I4:I5"/>
    <mergeCell ref="B4:C5"/>
  </mergeCells>
  <printOptions gridLines="1"/>
  <pageMargins left="0.354166666666667" right="0.275" top="0.590277777777778" bottom="0.314583333333333"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opLeftCell="A15" workbookViewId="0">
      <selection activeCell="S25" sqref="S25"/>
    </sheetView>
  </sheetViews>
  <sheetFormatPr defaultColWidth="9" defaultRowHeight="14.25"/>
  <cols>
    <col min="2" max="2" width="10.225" customWidth="1"/>
    <col min="4" max="4" width="12.6666666666667" customWidth="1"/>
    <col min="6" max="6" width="12.1416666666667" customWidth="1"/>
    <col min="9" max="9" width="10.3916666666667" customWidth="1"/>
  </cols>
  <sheetData>
    <row r="1" ht="27" customHeight="1" spans="1:9">
      <c r="A1" s="1" t="s">
        <v>507</v>
      </c>
      <c r="B1" s="1"/>
      <c r="C1" s="1"/>
      <c r="D1" s="1"/>
      <c r="E1" s="1"/>
      <c r="F1" s="1"/>
      <c r="G1" s="1"/>
      <c r="H1" s="1"/>
      <c r="I1" s="1"/>
    </row>
    <row r="2" ht="37.5" customHeight="1" spans="1:9">
      <c r="A2" s="30" t="s">
        <v>351</v>
      </c>
      <c r="B2" s="30" t="s">
        <v>525</v>
      </c>
      <c r="C2" s="30"/>
      <c r="D2" s="30"/>
      <c r="E2" s="30"/>
      <c r="F2" s="30"/>
      <c r="G2" s="30"/>
      <c r="H2" s="30"/>
      <c r="I2" s="30"/>
    </row>
    <row r="3" customHeight="1" spans="1:9">
      <c r="A3" s="30" t="s">
        <v>354</v>
      </c>
      <c r="B3" s="96" t="s">
        <v>355</v>
      </c>
      <c r="C3" s="96"/>
      <c r="D3" s="96"/>
      <c r="E3" s="96"/>
      <c r="F3" s="30" t="s">
        <v>356</v>
      </c>
      <c r="G3" s="96" t="s">
        <v>355</v>
      </c>
      <c r="H3" s="96"/>
      <c r="I3" s="96"/>
    </row>
    <row r="4" customHeight="1" spans="1:9">
      <c r="A4" s="30" t="s">
        <v>357</v>
      </c>
      <c r="B4" s="96"/>
      <c r="C4" s="96"/>
      <c r="D4" s="30" t="s">
        <v>358</v>
      </c>
      <c r="E4" s="30" t="s">
        <v>359</v>
      </c>
      <c r="F4" s="30" t="s">
        <v>359</v>
      </c>
      <c r="G4" s="30" t="s">
        <v>360</v>
      </c>
      <c r="H4" s="30" t="s">
        <v>361</v>
      </c>
      <c r="I4" s="30" t="s">
        <v>362</v>
      </c>
    </row>
    <row r="5" spans="1:9">
      <c r="A5" s="30"/>
      <c r="B5" s="96"/>
      <c r="C5" s="96"/>
      <c r="D5" s="30" t="s">
        <v>363</v>
      </c>
      <c r="E5" s="30" t="s">
        <v>363</v>
      </c>
      <c r="F5" s="30" t="s">
        <v>364</v>
      </c>
      <c r="G5" s="30"/>
      <c r="H5" s="30"/>
      <c r="I5" s="30"/>
    </row>
    <row r="6" customHeight="1" spans="1:9">
      <c r="A6" s="30"/>
      <c r="B6" s="96" t="s">
        <v>365</v>
      </c>
      <c r="C6" s="96"/>
      <c r="D6" s="30"/>
      <c r="E6" s="30">
        <v>1.5</v>
      </c>
      <c r="F6" s="30">
        <v>1.5</v>
      </c>
      <c r="G6" s="30">
        <v>10</v>
      </c>
      <c r="H6" s="40">
        <f>F6/E6</f>
        <v>1</v>
      </c>
      <c r="I6" s="30">
        <v>10</v>
      </c>
    </row>
    <row r="7" ht="40" customHeight="1" spans="1:9">
      <c r="A7" s="30"/>
      <c r="B7" s="96" t="s">
        <v>366</v>
      </c>
      <c r="C7" s="96"/>
      <c r="D7" s="30"/>
      <c r="E7" s="30">
        <v>1.5</v>
      </c>
      <c r="F7" s="30">
        <v>1.5</v>
      </c>
      <c r="G7" s="30">
        <v>10</v>
      </c>
      <c r="H7" s="40">
        <f>F7/E7</f>
        <v>1</v>
      </c>
      <c r="I7" s="30">
        <v>10</v>
      </c>
    </row>
    <row r="8" ht="21" customHeight="1" spans="1:9">
      <c r="A8" s="30"/>
      <c r="B8" s="96" t="s">
        <v>367</v>
      </c>
      <c r="C8" s="96"/>
      <c r="D8" s="96"/>
      <c r="E8" s="96"/>
      <c r="F8" s="96"/>
      <c r="G8" s="96"/>
      <c r="H8" s="96"/>
      <c r="I8" s="96"/>
    </row>
    <row r="9" ht="20" customHeight="1" spans="1:9">
      <c r="A9" s="30"/>
      <c r="B9" s="96" t="s">
        <v>368</v>
      </c>
      <c r="C9" s="96"/>
      <c r="D9" s="96"/>
      <c r="E9" s="96"/>
      <c r="F9" s="96"/>
      <c r="G9" s="96"/>
      <c r="H9" s="96"/>
      <c r="I9" s="96"/>
    </row>
    <row r="10" customHeight="1" spans="1:9">
      <c r="A10" s="30" t="s">
        <v>369</v>
      </c>
      <c r="B10" s="30" t="s">
        <v>526</v>
      </c>
      <c r="C10" s="30"/>
      <c r="D10" s="30"/>
      <c r="E10" s="30"/>
      <c r="F10" s="30" t="s">
        <v>371</v>
      </c>
      <c r="G10" s="30"/>
      <c r="H10" s="30"/>
      <c r="I10" s="30"/>
    </row>
    <row r="11" ht="78" customHeight="1" spans="1:9">
      <c r="A11" s="30"/>
      <c r="B11" s="30" t="s">
        <v>527</v>
      </c>
      <c r="C11" s="30"/>
      <c r="D11" s="30"/>
      <c r="E11" s="30"/>
      <c r="F11" s="30" t="s">
        <v>528</v>
      </c>
      <c r="G11" s="30"/>
      <c r="H11" s="30"/>
      <c r="I11" s="30"/>
    </row>
    <row r="12" ht="59" customHeight="1" spans="1:9">
      <c r="A12" s="30" t="s">
        <v>375</v>
      </c>
      <c r="B12" s="30" t="s">
        <v>376</v>
      </c>
      <c r="C12" s="30" t="s">
        <v>377</v>
      </c>
      <c r="D12" s="30" t="s">
        <v>378</v>
      </c>
      <c r="E12" s="30" t="s">
        <v>379</v>
      </c>
      <c r="F12" s="30" t="s">
        <v>380</v>
      </c>
      <c r="G12" s="30" t="s">
        <v>360</v>
      </c>
      <c r="H12" s="30" t="s">
        <v>362</v>
      </c>
      <c r="I12" s="97" t="s">
        <v>381</v>
      </c>
    </row>
    <row r="13" ht="51" customHeight="1" spans="1:9">
      <c r="A13" s="30"/>
      <c r="B13" s="97" t="s">
        <v>383</v>
      </c>
      <c r="C13" s="30" t="s">
        <v>384</v>
      </c>
      <c r="D13" s="77" t="s">
        <v>529</v>
      </c>
      <c r="E13" s="30" t="s">
        <v>530</v>
      </c>
      <c r="F13" s="98" t="s">
        <v>530</v>
      </c>
      <c r="G13" s="30">
        <v>5</v>
      </c>
      <c r="H13" s="30">
        <v>5</v>
      </c>
      <c r="I13" s="96"/>
    </row>
    <row r="14" ht="44" customHeight="1" spans="1:9">
      <c r="A14" s="30"/>
      <c r="B14" s="99"/>
      <c r="C14" s="30"/>
      <c r="D14" s="77" t="s">
        <v>531</v>
      </c>
      <c r="E14" s="30" t="s">
        <v>532</v>
      </c>
      <c r="F14" s="98" t="s">
        <v>532</v>
      </c>
      <c r="G14" s="30">
        <v>5</v>
      </c>
      <c r="H14" s="30">
        <v>5</v>
      </c>
      <c r="I14" s="96"/>
    </row>
    <row r="15" ht="56" customHeight="1" spans="1:9">
      <c r="A15" s="30"/>
      <c r="B15" s="99"/>
      <c r="C15" s="97" t="s">
        <v>400</v>
      </c>
      <c r="D15" s="77" t="s">
        <v>533</v>
      </c>
      <c r="E15" s="40">
        <v>1</v>
      </c>
      <c r="F15" s="40">
        <v>1</v>
      </c>
      <c r="G15" s="30">
        <v>5</v>
      </c>
      <c r="H15" s="30">
        <v>5</v>
      </c>
      <c r="I15" s="96"/>
    </row>
    <row r="16" ht="36" customHeight="1" spans="1:9">
      <c r="A16" s="30"/>
      <c r="B16" s="99"/>
      <c r="C16" s="97"/>
      <c r="D16" s="77" t="s">
        <v>534</v>
      </c>
      <c r="E16" s="30" t="s">
        <v>535</v>
      </c>
      <c r="F16" s="98" t="s">
        <v>535</v>
      </c>
      <c r="G16" s="30">
        <v>5</v>
      </c>
      <c r="H16" s="30">
        <v>5</v>
      </c>
      <c r="I16" s="96"/>
    </row>
    <row r="17" ht="39" customHeight="1" spans="1:9">
      <c r="A17" s="30"/>
      <c r="B17" s="99"/>
      <c r="C17" s="97"/>
      <c r="D17" s="77" t="s">
        <v>536</v>
      </c>
      <c r="E17" s="40">
        <v>1</v>
      </c>
      <c r="F17" s="40">
        <v>1</v>
      </c>
      <c r="G17" s="30">
        <v>5</v>
      </c>
      <c r="H17" s="30">
        <v>5</v>
      </c>
      <c r="I17" s="96"/>
    </row>
    <row r="18" ht="44" customHeight="1" spans="1:9">
      <c r="A18" s="30"/>
      <c r="B18" s="99"/>
      <c r="C18" s="30" t="s">
        <v>407</v>
      </c>
      <c r="D18" s="77" t="s">
        <v>537</v>
      </c>
      <c r="E18" s="40">
        <v>1</v>
      </c>
      <c r="F18" s="40">
        <v>1</v>
      </c>
      <c r="G18" s="30">
        <v>10</v>
      </c>
      <c r="H18" s="30">
        <v>10</v>
      </c>
      <c r="I18" s="96"/>
    </row>
    <row r="19" ht="44" customHeight="1" spans="1:9">
      <c r="A19" s="30"/>
      <c r="B19" s="99"/>
      <c r="C19" s="30"/>
      <c r="D19" s="77" t="s">
        <v>538</v>
      </c>
      <c r="E19" s="40">
        <v>1</v>
      </c>
      <c r="F19" s="40">
        <v>1</v>
      </c>
      <c r="G19" s="30">
        <v>5</v>
      </c>
      <c r="H19" s="30">
        <v>5</v>
      </c>
      <c r="I19" s="96"/>
    </row>
    <row r="20" ht="36" customHeight="1" spans="1:9">
      <c r="A20" s="30"/>
      <c r="B20" s="100"/>
      <c r="C20" s="97" t="s">
        <v>413</v>
      </c>
      <c r="D20" s="77" t="s">
        <v>414</v>
      </c>
      <c r="E20" s="30" t="s">
        <v>539</v>
      </c>
      <c r="F20" s="30" t="s">
        <v>540</v>
      </c>
      <c r="G20" s="30">
        <v>10</v>
      </c>
      <c r="H20" s="30">
        <v>10</v>
      </c>
      <c r="I20" s="96"/>
    </row>
    <row r="21" ht="39" customHeight="1" spans="1:9">
      <c r="A21" s="30"/>
      <c r="B21" s="30" t="s">
        <v>418</v>
      </c>
      <c r="C21" s="97" t="s">
        <v>419</v>
      </c>
      <c r="D21" s="77" t="s">
        <v>541</v>
      </c>
      <c r="E21" s="30" t="s">
        <v>542</v>
      </c>
      <c r="F21" s="30" t="s">
        <v>542</v>
      </c>
      <c r="G21" s="30">
        <v>8</v>
      </c>
      <c r="H21" s="30">
        <v>8</v>
      </c>
      <c r="I21" s="96"/>
    </row>
    <row r="22" ht="89" customHeight="1" spans="1:9">
      <c r="A22" s="30"/>
      <c r="B22" s="30"/>
      <c r="C22" s="97"/>
      <c r="D22" s="77" t="s">
        <v>543</v>
      </c>
      <c r="E22" s="40" t="s">
        <v>544</v>
      </c>
      <c r="F22" s="30" t="s">
        <v>545</v>
      </c>
      <c r="G22" s="30">
        <v>8</v>
      </c>
      <c r="H22" s="30">
        <v>8</v>
      </c>
      <c r="I22" s="102"/>
    </row>
    <row r="23" ht="42" customHeight="1" spans="1:9">
      <c r="A23" s="30"/>
      <c r="B23" s="30"/>
      <c r="C23" s="97" t="s">
        <v>546</v>
      </c>
      <c r="D23" s="30" t="s">
        <v>547</v>
      </c>
      <c r="E23" s="40" t="s">
        <v>548</v>
      </c>
      <c r="F23" s="40" t="s">
        <v>549</v>
      </c>
      <c r="G23" s="30">
        <v>7</v>
      </c>
      <c r="H23" s="30">
        <v>7</v>
      </c>
      <c r="I23" s="102"/>
    </row>
    <row r="24" ht="60" customHeight="1" spans="1:9">
      <c r="A24" s="30"/>
      <c r="B24" s="30"/>
      <c r="C24" s="30" t="s">
        <v>427</v>
      </c>
      <c r="D24" s="30" t="s">
        <v>550</v>
      </c>
      <c r="E24" s="98" t="s">
        <v>551</v>
      </c>
      <c r="F24" s="30" t="s">
        <v>552</v>
      </c>
      <c r="G24" s="30">
        <v>7</v>
      </c>
      <c r="H24" s="30">
        <v>7</v>
      </c>
      <c r="I24" s="96"/>
    </row>
    <row r="25" ht="62" customHeight="1" spans="1:9">
      <c r="A25" s="30"/>
      <c r="B25" s="30" t="s">
        <v>433</v>
      </c>
      <c r="C25" s="30" t="s">
        <v>434</v>
      </c>
      <c r="D25" s="30" t="s">
        <v>434</v>
      </c>
      <c r="E25" s="101" t="s">
        <v>175</v>
      </c>
      <c r="F25" s="101">
        <v>0.9</v>
      </c>
      <c r="G25" s="30">
        <v>10</v>
      </c>
      <c r="H25" s="30">
        <v>10</v>
      </c>
      <c r="I25" s="96"/>
    </row>
    <row r="26" ht="25" customHeight="1" spans="1:9">
      <c r="A26" s="30" t="s">
        <v>437</v>
      </c>
      <c r="B26" s="30"/>
      <c r="C26" s="30"/>
      <c r="D26" s="30"/>
      <c r="E26" s="30"/>
      <c r="F26" s="30"/>
      <c r="G26" s="30">
        <f>SUM(G13:G25,G6)</f>
        <v>100</v>
      </c>
      <c r="H26" s="30">
        <v>100</v>
      </c>
      <c r="I26" s="96"/>
    </row>
    <row r="27" ht="25" customHeight="1" spans="1:9">
      <c r="A27" s="21" t="s">
        <v>177</v>
      </c>
      <c r="B27" s="22"/>
      <c r="C27" s="22"/>
      <c r="D27" s="22"/>
      <c r="E27" s="22"/>
      <c r="F27" s="22"/>
      <c r="G27" s="22"/>
      <c r="H27" s="22"/>
      <c r="I27" s="22"/>
    </row>
  </sheetData>
  <sheetProtection formatCells="0" insertHyperlinks="0" autoFilter="0"/>
  <mergeCells count="26">
    <mergeCell ref="A1:I1"/>
    <mergeCell ref="B2:I2"/>
    <mergeCell ref="B3:E3"/>
    <mergeCell ref="G3:I3"/>
    <mergeCell ref="B6:C6"/>
    <mergeCell ref="B7:C7"/>
    <mergeCell ref="B8:C8"/>
    <mergeCell ref="B9:C9"/>
    <mergeCell ref="B10:E10"/>
    <mergeCell ref="F10:I10"/>
    <mergeCell ref="B11:E11"/>
    <mergeCell ref="F11:I11"/>
    <mergeCell ref="A26:F26"/>
    <mergeCell ref="A4:A9"/>
    <mergeCell ref="A10:A11"/>
    <mergeCell ref="A12:A25"/>
    <mergeCell ref="B13:B20"/>
    <mergeCell ref="B21:B24"/>
    <mergeCell ref="C13:C14"/>
    <mergeCell ref="C15:C17"/>
    <mergeCell ref="C18:C19"/>
    <mergeCell ref="C21:C22"/>
    <mergeCell ref="G4:G5"/>
    <mergeCell ref="H4:H5"/>
    <mergeCell ref="I4:I5"/>
    <mergeCell ref="B4:C5"/>
  </mergeCells>
  <printOptions gridLines="1"/>
  <pageMargins left="0.393055555555556" right="0.314583333333333" top="0.511805555555556" bottom="0.511805555555556"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view="pageBreakPreview" zoomScaleNormal="100" topLeftCell="A11" workbookViewId="0">
      <selection activeCell="Q17" sqref="Q17"/>
    </sheetView>
  </sheetViews>
  <sheetFormatPr defaultColWidth="9" defaultRowHeight="14.25"/>
  <cols>
    <col min="1" max="1" width="10.0583333333333" customWidth="1"/>
    <col min="2" max="2" width="9.88333333333333" customWidth="1"/>
    <col min="4" max="4" width="14.7083333333333" customWidth="1"/>
    <col min="5" max="5" width="10.6666666666667" customWidth="1"/>
    <col min="6" max="6" width="10.3916666666667" customWidth="1"/>
    <col min="8" max="8" width="11.7916666666667" customWidth="1"/>
    <col min="9" max="9" width="14.7416666666667" customWidth="1"/>
  </cols>
  <sheetData>
    <row r="1" ht="27" customHeight="1" spans="1:9">
      <c r="A1" s="1" t="s">
        <v>553</v>
      </c>
      <c r="B1" s="1"/>
      <c r="C1" s="1"/>
      <c r="D1" s="1"/>
      <c r="E1" s="1"/>
      <c r="F1" s="1"/>
      <c r="G1" s="1"/>
      <c r="H1" s="1"/>
      <c r="I1" s="1"/>
    </row>
    <row r="2" ht="42" customHeight="1" spans="1:9">
      <c r="A2" s="23" t="s">
        <v>179</v>
      </c>
      <c r="B2" s="23" t="s">
        <v>554</v>
      </c>
      <c r="C2" s="23"/>
      <c r="D2" s="23"/>
      <c r="E2" s="23"/>
      <c r="F2" s="23"/>
      <c r="G2" s="23"/>
      <c r="H2" s="23"/>
      <c r="I2" s="23"/>
    </row>
    <row r="3" ht="21" customHeight="1" spans="1:9">
      <c r="A3" s="23" t="s">
        <v>181</v>
      </c>
      <c r="B3" s="26" t="s">
        <v>68</v>
      </c>
      <c r="C3" s="26"/>
      <c r="D3" s="26"/>
      <c r="E3" s="26"/>
      <c r="F3" s="23" t="s">
        <v>182</v>
      </c>
      <c r="G3" s="26" t="s">
        <v>68</v>
      </c>
      <c r="H3" s="26"/>
      <c r="I3" s="26"/>
    </row>
    <row r="4" customHeight="1" spans="1:9">
      <c r="A4" s="23" t="s">
        <v>183</v>
      </c>
      <c r="B4" s="26"/>
      <c r="C4" s="26"/>
      <c r="D4" s="23" t="s">
        <v>184</v>
      </c>
      <c r="E4" s="23" t="s">
        <v>185</v>
      </c>
      <c r="F4" s="23" t="s">
        <v>185</v>
      </c>
      <c r="G4" s="23" t="s">
        <v>73</v>
      </c>
      <c r="H4" s="23" t="s">
        <v>74</v>
      </c>
      <c r="I4" s="23" t="s">
        <v>75</v>
      </c>
    </row>
    <row r="5" spans="1:9">
      <c r="A5" s="23"/>
      <c r="B5" s="26"/>
      <c r="C5" s="26"/>
      <c r="D5" s="23" t="s">
        <v>186</v>
      </c>
      <c r="E5" s="23" t="s">
        <v>186</v>
      </c>
      <c r="F5" s="23" t="s">
        <v>187</v>
      </c>
      <c r="G5" s="23"/>
      <c r="H5" s="23"/>
      <c r="I5" s="23"/>
    </row>
    <row r="6" customHeight="1" spans="1:9">
      <c r="A6" s="23"/>
      <c r="B6" s="26" t="s">
        <v>188</v>
      </c>
      <c r="C6" s="26"/>
      <c r="D6" s="23"/>
      <c r="E6" s="23">
        <v>329</v>
      </c>
      <c r="F6" s="23">
        <v>11.57</v>
      </c>
      <c r="G6" s="23">
        <v>10</v>
      </c>
      <c r="H6" s="94">
        <f>F6/E6</f>
        <v>0.0351671732522796</v>
      </c>
      <c r="I6" s="59">
        <f>G6*H6</f>
        <v>0.351671732522796</v>
      </c>
    </row>
    <row r="7" ht="41" customHeight="1" spans="1:9">
      <c r="A7" s="23"/>
      <c r="B7" s="26" t="s">
        <v>189</v>
      </c>
      <c r="C7" s="26"/>
      <c r="D7" s="23"/>
      <c r="E7" s="23">
        <v>329</v>
      </c>
      <c r="F7" s="23">
        <v>11.57</v>
      </c>
      <c r="G7" s="23">
        <v>10</v>
      </c>
      <c r="H7" s="94">
        <f>F7/E7</f>
        <v>0.0351671732522796</v>
      </c>
      <c r="I7" s="59">
        <f>G7*H7</f>
        <v>0.351671732522796</v>
      </c>
    </row>
    <row r="8" ht="20" customHeight="1" spans="1:9">
      <c r="A8" s="23"/>
      <c r="B8" s="26" t="s">
        <v>190</v>
      </c>
      <c r="C8" s="26"/>
      <c r="D8" s="26"/>
      <c r="E8" s="26"/>
      <c r="F8" s="26"/>
      <c r="G8" s="26"/>
      <c r="H8" s="26"/>
      <c r="I8" s="26"/>
    </row>
    <row r="9" ht="17" customHeight="1" spans="1:9">
      <c r="A9" s="23"/>
      <c r="B9" s="26" t="s">
        <v>191</v>
      </c>
      <c r="C9" s="26"/>
      <c r="D9" s="26"/>
      <c r="E9" s="26"/>
      <c r="F9" s="26"/>
      <c r="G9" s="26"/>
      <c r="H9" s="26"/>
      <c r="I9" s="26"/>
    </row>
    <row r="10" customHeight="1" spans="1:9">
      <c r="A10" s="23" t="s">
        <v>85</v>
      </c>
      <c r="B10" s="23" t="s">
        <v>86</v>
      </c>
      <c r="C10" s="23"/>
      <c r="D10" s="23"/>
      <c r="E10" s="23"/>
      <c r="F10" s="23" t="s">
        <v>192</v>
      </c>
      <c r="G10" s="23"/>
      <c r="H10" s="23"/>
      <c r="I10" s="23"/>
    </row>
    <row r="11" ht="166" customHeight="1" spans="1:9">
      <c r="A11" s="23"/>
      <c r="B11" s="23" t="s">
        <v>555</v>
      </c>
      <c r="C11" s="23"/>
      <c r="D11" s="23"/>
      <c r="E11" s="23"/>
      <c r="F11" s="56" t="s">
        <v>556</v>
      </c>
      <c r="G11" s="23"/>
      <c r="H11" s="23"/>
      <c r="I11" s="23"/>
    </row>
    <row r="12" ht="57" customHeight="1" spans="1:9">
      <c r="A12" s="95" t="s">
        <v>557</v>
      </c>
      <c r="B12" s="23" t="s">
        <v>91</v>
      </c>
      <c r="C12" s="23" t="s">
        <v>92</v>
      </c>
      <c r="D12" s="23" t="s">
        <v>93</v>
      </c>
      <c r="E12" s="23" t="s">
        <v>94</v>
      </c>
      <c r="F12" s="23" t="s">
        <v>95</v>
      </c>
      <c r="G12" s="23" t="s">
        <v>73</v>
      </c>
      <c r="H12" s="23" t="s">
        <v>75</v>
      </c>
      <c r="I12" s="24" t="s">
        <v>96</v>
      </c>
    </row>
    <row r="13" ht="87" customHeight="1" spans="1:9">
      <c r="A13" s="23"/>
      <c r="B13" s="53" t="s">
        <v>558</v>
      </c>
      <c r="C13" s="24" t="s">
        <v>98</v>
      </c>
      <c r="D13" s="34" t="s">
        <v>559</v>
      </c>
      <c r="E13" s="29" t="s">
        <v>560</v>
      </c>
      <c r="F13" s="29" t="s">
        <v>561</v>
      </c>
      <c r="G13" s="23">
        <v>10</v>
      </c>
      <c r="H13" s="23">
        <v>10</v>
      </c>
      <c r="I13" s="26" t="s">
        <v>562</v>
      </c>
    </row>
    <row r="14" ht="55" customHeight="1" spans="1:9">
      <c r="A14" s="23"/>
      <c r="B14" s="50"/>
      <c r="C14" s="24"/>
      <c r="D14" s="34" t="s">
        <v>563</v>
      </c>
      <c r="E14" s="29" t="s">
        <v>564</v>
      </c>
      <c r="F14" s="29" t="s">
        <v>561</v>
      </c>
      <c r="G14" s="23">
        <v>10</v>
      </c>
      <c r="H14" s="23">
        <v>10</v>
      </c>
      <c r="I14" s="26"/>
    </row>
    <row r="15" ht="59" customHeight="1" spans="1:9">
      <c r="A15" s="23"/>
      <c r="B15" s="50"/>
      <c r="C15" s="24" t="s">
        <v>120</v>
      </c>
      <c r="D15" s="34" t="s">
        <v>565</v>
      </c>
      <c r="E15" s="14">
        <v>1</v>
      </c>
      <c r="F15" s="14" t="s">
        <v>561</v>
      </c>
      <c r="G15" s="23">
        <v>5</v>
      </c>
      <c r="H15" s="23">
        <v>5</v>
      </c>
      <c r="I15" s="26" t="s">
        <v>566</v>
      </c>
    </row>
    <row r="16" ht="38" customHeight="1" spans="1:9">
      <c r="A16" s="23"/>
      <c r="B16" s="50"/>
      <c r="C16" s="50"/>
      <c r="D16" s="34" t="s">
        <v>567</v>
      </c>
      <c r="E16" s="14">
        <v>1</v>
      </c>
      <c r="F16" s="14">
        <v>1</v>
      </c>
      <c r="G16" s="23">
        <v>5</v>
      </c>
      <c r="H16" s="23">
        <v>5</v>
      </c>
      <c r="I16" s="26"/>
    </row>
    <row r="17" ht="85" customHeight="1" spans="1:9">
      <c r="A17" s="23"/>
      <c r="B17" s="50"/>
      <c r="C17" s="50"/>
      <c r="D17" s="34" t="s">
        <v>568</v>
      </c>
      <c r="E17" s="14" t="s">
        <v>569</v>
      </c>
      <c r="F17" s="14" t="s">
        <v>561</v>
      </c>
      <c r="G17" s="23">
        <v>5</v>
      </c>
      <c r="H17" s="23">
        <v>5</v>
      </c>
      <c r="I17" s="26" t="s">
        <v>562</v>
      </c>
    </row>
    <row r="18" ht="87" customHeight="1" spans="1:9">
      <c r="A18" s="23"/>
      <c r="B18" s="50"/>
      <c r="C18" s="50"/>
      <c r="D18" s="34" t="s">
        <v>570</v>
      </c>
      <c r="E18" s="14" t="s">
        <v>571</v>
      </c>
      <c r="F18" s="14" t="s">
        <v>561</v>
      </c>
      <c r="G18" s="23">
        <v>5</v>
      </c>
      <c r="H18" s="23">
        <v>5</v>
      </c>
      <c r="I18" s="26" t="s">
        <v>562</v>
      </c>
    </row>
    <row r="19" ht="56" customHeight="1" spans="1:9">
      <c r="A19" s="23"/>
      <c r="B19" s="50"/>
      <c r="C19" s="24" t="s">
        <v>144</v>
      </c>
      <c r="D19" s="34" t="s">
        <v>572</v>
      </c>
      <c r="E19" s="14" t="s">
        <v>573</v>
      </c>
      <c r="F19" s="14" t="s">
        <v>574</v>
      </c>
      <c r="G19" s="23">
        <v>5</v>
      </c>
      <c r="H19" s="23">
        <v>5</v>
      </c>
      <c r="I19" s="26"/>
    </row>
    <row r="20" ht="39" customHeight="1" spans="1:9">
      <c r="A20" s="23"/>
      <c r="B20" s="50"/>
      <c r="C20" s="24" t="s">
        <v>146</v>
      </c>
      <c r="D20" s="29" t="s">
        <v>284</v>
      </c>
      <c r="E20" s="29" t="s">
        <v>575</v>
      </c>
      <c r="F20" s="29" t="s">
        <v>576</v>
      </c>
      <c r="G20" s="23">
        <v>5</v>
      </c>
      <c r="H20" s="23">
        <v>5</v>
      </c>
      <c r="I20" s="26"/>
    </row>
    <row r="21" ht="86" customHeight="1" spans="1:9">
      <c r="A21" s="23"/>
      <c r="B21" s="23" t="s">
        <v>237</v>
      </c>
      <c r="C21" s="24" t="s">
        <v>158</v>
      </c>
      <c r="D21" s="29" t="s">
        <v>577</v>
      </c>
      <c r="E21" s="41" t="s">
        <v>58</v>
      </c>
      <c r="F21" s="14" t="s">
        <v>561</v>
      </c>
      <c r="G21" s="23">
        <v>10</v>
      </c>
      <c r="H21" s="23">
        <v>10</v>
      </c>
      <c r="I21" s="26" t="s">
        <v>562</v>
      </c>
    </row>
    <row r="22" ht="85" customHeight="1" spans="1:9">
      <c r="A22" s="23"/>
      <c r="B22" s="23"/>
      <c r="C22" s="24"/>
      <c r="D22" s="29" t="s">
        <v>578</v>
      </c>
      <c r="E22" s="29" t="s">
        <v>579</v>
      </c>
      <c r="F22" s="14" t="s">
        <v>561</v>
      </c>
      <c r="G22" s="23">
        <v>10</v>
      </c>
      <c r="H22" s="23">
        <v>10</v>
      </c>
      <c r="I22" s="26" t="s">
        <v>562</v>
      </c>
    </row>
    <row r="23" ht="57" customHeight="1" spans="1:9">
      <c r="A23" s="23"/>
      <c r="B23" s="23"/>
      <c r="C23" s="23" t="s">
        <v>169</v>
      </c>
      <c r="D23" s="56" t="s">
        <v>580</v>
      </c>
      <c r="E23" s="23" t="s">
        <v>581</v>
      </c>
      <c r="F23" s="23" t="s">
        <v>581</v>
      </c>
      <c r="G23" s="55">
        <v>10</v>
      </c>
      <c r="H23" s="55">
        <v>10</v>
      </c>
      <c r="I23" s="60"/>
    </row>
    <row r="24" ht="83" customHeight="1" spans="1:9">
      <c r="A24" s="23"/>
      <c r="B24" s="23" t="s">
        <v>172</v>
      </c>
      <c r="C24" s="23" t="s">
        <v>247</v>
      </c>
      <c r="D24" s="23" t="s">
        <v>174</v>
      </c>
      <c r="E24" s="63" t="s">
        <v>175</v>
      </c>
      <c r="F24" s="16" t="s">
        <v>582</v>
      </c>
      <c r="G24" s="23">
        <v>10</v>
      </c>
      <c r="H24" s="23">
        <v>10</v>
      </c>
      <c r="I24" s="26" t="s">
        <v>562</v>
      </c>
    </row>
    <row r="25" ht="24" customHeight="1" spans="1:9">
      <c r="A25" s="23" t="s">
        <v>248</v>
      </c>
      <c r="B25" s="23"/>
      <c r="C25" s="23"/>
      <c r="D25" s="23"/>
      <c r="E25" s="23"/>
      <c r="F25" s="23"/>
      <c r="G25" s="23">
        <f>SUM(G7:G24)</f>
        <v>100</v>
      </c>
      <c r="H25" s="59">
        <f>SUM(H13:H24,I7)</f>
        <v>90.3516717325228</v>
      </c>
      <c r="I25" s="26"/>
    </row>
    <row r="26" ht="24" customHeight="1" spans="1:9">
      <c r="A26" s="21" t="s">
        <v>177</v>
      </c>
      <c r="B26" s="22"/>
      <c r="C26" s="22"/>
      <c r="D26" s="22"/>
      <c r="E26" s="22"/>
      <c r="F26" s="22"/>
      <c r="G26" s="22"/>
      <c r="H26" s="22"/>
      <c r="I26" s="22"/>
    </row>
  </sheetData>
  <sheetProtection formatCells="0" insertHyperlinks="0" autoFilter="0"/>
  <mergeCells count="25">
    <mergeCell ref="A1:I1"/>
    <mergeCell ref="B2:I2"/>
    <mergeCell ref="B3:E3"/>
    <mergeCell ref="G3:I3"/>
    <mergeCell ref="B6:C6"/>
    <mergeCell ref="B7:C7"/>
    <mergeCell ref="B8:C8"/>
    <mergeCell ref="B9:C9"/>
    <mergeCell ref="B10:E10"/>
    <mergeCell ref="F10:I10"/>
    <mergeCell ref="B11:E11"/>
    <mergeCell ref="F11:I11"/>
    <mergeCell ref="A25:F25"/>
    <mergeCell ref="A4:A9"/>
    <mergeCell ref="A10:A11"/>
    <mergeCell ref="A12:A24"/>
    <mergeCell ref="B13:B20"/>
    <mergeCell ref="B21:B23"/>
    <mergeCell ref="C13:C14"/>
    <mergeCell ref="C15:C18"/>
    <mergeCell ref="C21:C22"/>
    <mergeCell ref="G4:G5"/>
    <mergeCell ref="H4:H5"/>
    <mergeCell ref="I4:I5"/>
    <mergeCell ref="B4:C5"/>
  </mergeCells>
  <printOptions gridLines="1"/>
  <pageMargins left="0.354166666666667" right="0.393055555555556" top="1" bottom="0.393055555555556" header="0.5" footer="0.393055555555556"/>
  <pageSetup paperSize="9" scale="89" fitToHeight="0" orientation="portrait"/>
  <headerFooter/>
  <rowBreaks count="2" manualBreakCount="2">
    <brk id="19" max="16383" man="1"/>
    <brk id="26"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11" workbookViewId="0">
      <selection activeCell="S21" sqref="S21"/>
    </sheetView>
  </sheetViews>
  <sheetFormatPr defaultColWidth="9" defaultRowHeight="14.25"/>
  <cols>
    <col min="4" max="4" width="12.3166666666667" customWidth="1"/>
    <col min="9" max="9" width="11.4416666666667" customWidth="1"/>
  </cols>
  <sheetData>
    <row r="1" ht="27" customHeight="1" spans="1:9">
      <c r="A1" s="1" t="s">
        <v>0</v>
      </c>
      <c r="B1" s="2"/>
      <c r="C1" s="2"/>
      <c r="D1" s="2"/>
      <c r="E1" s="2"/>
      <c r="F1" s="2"/>
      <c r="G1" s="2"/>
      <c r="H1" s="2"/>
      <c r="I1" s="2"/>
    </row>
    <row r="2" ht="34.5" customHeight="1" spans="1:9">
      <c r="A2" s="23" t="s">
        <v>179</v>
      </c>
      <c r="B2" s="23" t="s">
        <v>583</v>
      </c>
      <c r="C2" s="23"/>
      <c r="D2" s="23"/>
      <c r="E2" s="23"/>
      <c r="F2" s="23"/>
      <c r="G2" s="23"/>
      <c r="H2" s="23"/>
      <c r="I2" s="23"/>
    </row>
    <row r="3" customHeight="1" spans="1:9">
      <c r="A3" s="23" t="s">
        <v>181</v>
      </c>
      <c r="B3" s="26" t="s">
        <v>68</v>
      </c>
      <c r="C3" s="26"/>
      <c r="D3" s="26"/>
      <c r="E3" s="26"/>
      <c r="F3" s="23" t="s">
        <v>182</v>
      </c>
      <c r="G3" s="26" t="s">
        <v>68</v>
      </c>
      <c r="H3" s="26"/>
      <c r="I3" s="26"/>
    </row>
    <row r="4" customHeight="1" spans="1:9">
      <c r="A4" s="23" t="s">
        <v>183</v>
      </c>
      <c r="B4" s="26"/>
      <c r="C4" s="26"/>
      <c r="D4" s="23" t="s">
        <v>184</v>
      </c>
      <c r="E4" s="23" t="s">
        <v>185</v>
      </c>
      <c r="F4" s="23" t="s">
        <v>185</v>
      </c>
      <c r="G4" s="23" t="s">
        <v>73</v>
      </c>
      <c r="H4" s="23" t="s">
        <v>74</v>
      </c>
      <c r="I4" s="23" t="s">
        <v>75</v>
      </c>
    </row>
    <row r="5" spans="1:9">
      <c r="A5" s="23"/>
      <c r="B5" s="26"/>
      <c r="C5" s="26"/>
      <c r="D5" s="23" t="s">
        <v>186</v>
      </c>
      <c r="E5" s="23" t="s">
        <v>186</v>
      </c>
      <c r="F5" s="23" t="s">
        <v>187</v>
      </c>
      <c r="G5" s="23"/>
      <c r="H5" s="23"/>
      <c r="I5" s="23"/>
    </row>
    <row r="6" customHeight="1" spans="1:9">
      <c r="A6" s="23"/>
      <c r="B6" s="26" t="s">
        <v>188</v>
      </c>
      <c r="C6" s="26"/>
      <c r="D6" s="23"/>
      <c r="E6" s="23">
        <v>20</v>
      </c>
      <c r="F6" s="23">
        <v>20</v>
      </c>
      <c r="G6" s="23">
        <v>10</v>
      </c>
      <c r="H6" s="16">
        <f>F6/E6</f>
        <v>1</v>
      </c>
      <c r="I6" s="23">
        <v>10</v>
      </c>
    </row>
    <row r="7" ht="42" customHeight="1" spans="1:9">
      <c r="A7" s="23"/>
      <c r="B7" s="26" t="s">
        <v>189</v>
      </c>
      <c r="C7" s="26"/>
      <c r="D7" s="23"/>
      <c r="E7" s="23">
        <v>20</v>
      </c>
      <c r="F7" s="23">
        <v>20</v>
      </c>
      <c r="G7" s="23">
        <v>10</v>
      </c>
      <c r="H7" s="16">
        <f>F7/E7</f>
        <v>1</v>
      </c>
      <c r="I7" s="23">
        <v>10</v>
      </c>
    </row>
    <row r="8" ht="23" customHeight="1" spans="1:9">
      <c r="A8" s="23"/>
      <c r="B8" s="26" t="s">
        <v>190</v>
      </c>
      <c r="C8" s="26"/>
      <c r="D8" s="26"/>
      <c r="E8" s="26"/>
      <c r="F8" s="26"/>
      <c r="G8" s="26"/>
      <c r="H8" s="26"/>
      <c r="I8" s="26"/>
    </row>
    <row r="9" ht="19" customHeight="1" spans="1:9">
      <c r="A9" s="23"/>
      <c r="B9" s="26" t="s">
        <v>191</v>
      </c>
      <c r="C9" s="26"/>
      <c r="D9" s="26"/>
      <c r="E9" s="26"/>
      <c r="F9" s="26"/>
      <c r="G9" s="26"/>
      <c r="H9" s="26"/>
      <c r="I9" s="26"/>
    </row>
    <row r="10" customHeight="1" spans="1:9">
      <c r="A10" s="23" t="s">
        <v>85</v>
      </c>
      <c r="B10" s="23" t="s">
        <v>86</v>
      </c>
      <c r="C10" s="23"/>
      <c r="D10" s="23"/>
      <c r="E10" s="23"/>
      <c r="F10" s="23" t="s">
        <v>192</v>
      </c>
      <c r="G10" s="23"/>
      <c r="H10" s="23"/>
      <c r="I10" s="23"/>
    </row>
    <row r="11" ht="114" customHeight="1" spans="1:9">
      <c r="A11" s="23"/>
      <c r="B11" s="56" t="s">
        <v>584</v>
      </c>
      <c r="C11" s="23"/>
      <c r="D11" s="23"/>
      <c r="E11" s="23"/>
      <c r="F11" s="56" t="s">
        <v>585</v>
      </c>
      <c r="G11" s="23"/>
      <c r="H11" s="23"/>
      <c r="I11" s="23"/>
    </row>
    <row r="12" ht="57" customHeight="1" spans="1:9">
      <c r="A12" s="23" t="s">
        <v>195</v>
      </c>
      <c r="B12" s="23" t="s">
        <v>91</v>
      </c>
      <c r="C12" s="23" t="s">
        <v>92</v>
      </c>
      <c r="D12" s="23" t="s">
        <v>93</v>
      </c>
      <c r="E12" s="23" t="s">
        <v>94</v>
      </c>
      <c r="F12" s="23" t="s">
        <v>95</v>
      </c>
      <c r="G12" s="23" t="s">
        <v>73</v>
      </c>
      <c r="H12" s="23" t="s">
        <v>75</v>
      </c>
      <c r="I12" s="24" t="s">
        <v>96</v>
      </c>
    </row>
    <row r="13" ht="40" customHeight="1" spans="1:9">
      <c r="A13" s="23"/>
      <c r="B13" s="24" t="s">
        <v>196</v>
      </c>
      <c r="C13" s="24" t="s">
        <v>98</v>
      </c>
      <c r="D13" s="34" t="s">
        <v>586</v>
      </c>
      <c r="E13" s="29" t="s">
        <v>587</v>
      </c>
      <c r="F13" s="29" t="s">
        <v>588</v>
      </c>
      <c r="G13" s="23">
        <v>7</v>
      </c>
      <c r="H13" s="23">
        <v>7</v>
      </c>
      <c r="I13" s="26"/>
    </row>
    <row r="14" ht="42" customHeight="1" spans="1:9">
      <c r="A14" s="23"/>
      <c r="B14" s="50"/>
      <c r="C14" s="24"/>
      <c r="D14" s="34" t="s">
        <v>589</v>
      </c>
      <c r="E14" s="29" t="s">
        <v>590</v>
      </c>
      <c r="F14" s="29" t="s">
        <v>590</v>
      </c>
      <c r="G14" s="23">
        <v>7</v>
      </c>
      <c r="H14" s="23">
        <v>7</v>
      </c>
      <c r="I14" s="26"/>
    </row>
    <row r="15" ht="52" customHeight="1" spans="1:10">
      <c r="A15" s="23"/>
      <c r="B15" s="50"/>
      <c r="C15" s="24"/>
      <c r="D15" s="34" t="s">
        <v>591</v>
      </c>
      <c r="E15" s="29" t="s">
        <v>592</v>
      </c>
      <c r="F15" s="29" t="s">
        <v>592</v>
      </c>
      <c r="G15" s="23">
        <v>7</v>
      </c>
      <c r="H15" s="23">
        <v>7</v>
      </c>
      <c r="I15" s="26"/>
      <c r="J15" s="93"/>
    </row>
    <row r="16" ht="35" customHeight="1" spans="1:9">
      <c r="A16" s="23"/>
      <c r="B16" s="50"/>
      <c r="C16" s="24" t="s">
        <v>120</v>
      </c>
      <c r="D16" s="34" t="s">
        <v>593</v>
      </c>
      <c r="E16" s="14">
        <v>1</v>
      </c>
      <c r="F16" s="14">
        <v>1</v>
      </c>
      <c r="G16" s="23">
        <v>7</v>
      </c>
      <c r="H16" s="23">
        <v>7</v>
      </c>
      <c r="I16" s="26"/>
    </row>
    <row r="17" ht="36" customHeight="1" spans="1:9">
      <c r="A17" s="23"/>
      <c r="B17" s="50"/>
      <c r="C17" s="50"/>
      <c r="D17" s="34" t="s">
        <v>594</v>
      </c>
      <c r="E17" s="14" t="s">
        <v>595</v>
      </c>
      <c r="F17" s="14" t="s">
        <v>596</v>
      </c>
      <c r="G17" s="23">
        <v>8</v>
      </c>
      <c r="H17" s="23">
        <v>8</v>
      </c>
      <c r="I17" s="26"/>
    </row>
    <row r="18" ht="36" customHeight="1" spans="1:9">
      <c r="A18" s="23"/>
      <c r="B18" s="50"/>
      <c r="C18" s="23" t="s">
        <v>144</v>
      </c>
      <c r="D18" s="34" t="s">
        <v>597</v>
      </c>
      <c r="E18" s="14">
        <v>1</v>
      </c>
      <c r="F18" s="14">
        <v>1</v>
      </c>
      <c r="G18" s="23">
        <v>8</v>
      </c>
      <c r="H18" s="23">
        <v>8</v>
      </c>
      <c r="I18" s="26"/>
    </row>
    <row r="19" ht="39.3" customHeight="1" spans="1:9">
      <c r="A19" s="23"/>
      <c r="B19" s="28"/>
      <c r="C19" s="24" t="s">
        <v>146</v>
      </c>
      <c r="D19" s="29" t="s">
        <v>284</v>
      </c>
      <c r="E19" s="29" t="s">
        <v>598</v>
      </c>
      <c r="F19" s="29" t="s">
        <v>599</v>
      </c>
      <c r="G19" s="23">
        <v>6</v>
      </c>
      <c r="H19" s="23">
        <v>6</v>
      </c>
      <c r="I19" s="26"/>
    </row>
    <row r="20" ht="50" customHeight="1" spans="1:9">
      <c r="A20" s="23"/>
      <c r="B20" s="23" t="s">
        <v>237</v>
      </c>
      <c r="C20" s="53" t="s">
        <v>600</v>
      </c>
      <c r="D20" s="66" t="s">
        <v>601</v>
      </c>
      <c r="E20" s="66" t="s">
        <v>58</v>
      </c>
      <c r="F20" s="66" t="s">
        <v>58</v>
      </c>
      <c r="G20" s="23">
        <v>10</v>
      </c>
      <c r="H20" s="23">
        <v>10</v>
      </c>
      <c r="I20" s="26"/>
    </row>
    <row r="21" ht="66" customHeight="1" spans="1:9">
      <c r="A21" s="23"/>
      <c r="B21" s="23"/>
      <c r="C21" s="24"/>
      <c r="D21" s="89" t="s">
        <v>602</v>
      </c>
      <c r="E21" s="90" t="s">
        <v>603</v>
      </c>
      <c r="F21" s="90" t="s">
        <v>603</v>
      </c>
      <c r="G21" s="23">
        <v>10</v>
      </c>
      <c r="H21" s="23">
        <v>10</v>
      </c>
      <c r="I21" s="60"/>
    </row>
    <row r="22" ht="53" customHeight="1" spans="1:9">
      <c r="A22" s="23"/>
      <c r="B22" s="23"/>
      <c r="C22" s="23" t="s">
        <v>169</v>
      </c>
      <c r="D22" s="91" t="s">
        <v>604</v>
      </c>
      <c r="E22" s="92" t="s">
        <v>605</v>
      </c>
      <c r="F22" s="92" t="s">
        <v>605</v>
      </c>
      <c r="G22" s="23">
        <v>10</v>
      </c>
      <c r="H22" s="23">
        <v>10</v>
      </c>
      <c r="I22" s="26"/>
    </row>
    <row r="23" ht="51" customHeight="1" spans="1:9">
      <c r="A23" s="23"/>
      <c r="B23" s="23" t="s">
        <v>172</v>
      </c>
      <c r="C23" s="23" t="s">
        <v>247</v>
      </c>
      <c r="D23" s="29" t="s">
        <v>60</v>
      </c>
      <c r="E23" s="58" t="s">
        <v>175</v>
      </c>
      <c r="F23" s="58">
        <v>0.9</v>
      </c>
      <c r="G23" s="23">
        <v>10</v>
      </c>
      <c r="H23" s="23">
        <v>10</v>
      </c>
      <c r="I23" s="26"/>
    </row>
    <row r="24" ht="20" customHeight="1" spans="1:9">
      <c r="A24" s="23" t="s">
        <v>248</v>
      </c>
      <c r="B24" s="23"/>
      <c r="C24" s="23"/>
      <c r="D24" s="23"/>
      <c r="E24" s="23"/>
      <c r="F24" s="23"/>
      <c r="G24" s="23">
        <f>SUM(G7:G23)</f>
        <v>100</v>
      </c>
      <c r="H24" s="23">
        <v>100</v>
      </c>
      <c r="I24" s="26"/>
    </row>
    <row r="25" ht="23" customHeight="1" spans="1:9">
      <c r="A25" s="21" t="s">
        <v>177</v>
      </c>
      <c r="B25" s="22"/>
      <c r="C25" s="22"/>
      <c r="D25" s="22"/>
      <c r="E25" s="22"/>
      <c r="F25" s="22"/>
      <c r="G25" s="22"/>
      <c r="H25" s="22"/>
      <c r="I25" s="22"/>
    </row>
  </sheetData>
  <sheetProtection formatCells="0" insertHyperlinks="0" autoFilter="0"/>
  <mergeCells count="25">
    <mergeCell ref="A1:I1"/>
    <mergeCell ref="B2:I2"/>
    <mergeCell ref="B3:E3"/>
    <mergeCell ref="G3:I3"/>
    <mergeCell ref="B6:C6"/>
    <mergeCell ref="B7:C7"/>
    <mergeCell ref="B8:C8"/>
    <mergeCell ref="B9:C9"/>
    <mergeCell ref="B10:E10"/>
    <mergeCell ref="F10:I10"/>
    <mergeCell ref="B11:E11"/>
    <mergeCell ref="F11:I11"/>
    <mergeCell ref="A24:F24"/>
    <mergeCell ref="A4:A9"/>
    <mergeCell ref="A10:A11"/>
    <mergeCell ref="A12:A23"/>
    <mergeCell ref="B13:B19"/>
    <mergeCell ref="B20:B22"/>
    <mergeCell ref="C13:C15"/>
    <mergeCell ref="C16:C17"/>
    <mergeCell ref="C20:C21"/>
    <mergeCell ref="G4:G5"/>
    <mergeCell ref="H4:H5"/>
    <mergeCell ref="I4:I5"/>
    <mergeCell ref="B4:C5"/>
  </mergeCells>
  <printOptions gridLines="1"/>
  <pageMargins left="0.865972222222222" right="0.393055555555556" top="0.708333333333333" bottom="1" header="0.5" footer="0.5"/>
  <pageSetup paperSize="9" scale="86" orientation="portrait"/>
  <headerFooter/>
  <rowBreaks count="1" manualBreakCount="1">
    <brk id="25"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opLeftCell="A14" workbookViewId="0">
      <selection activeCell="R25" sqref="R25"/>
    </sheetView>
  </sheetViews>
  <sheetFormatPr defaultColWidth="9" defaultRowHeight="14.25"/>
  <cols>
    <col min="3" max="3" width="9.13333333333333" customWidth="1"/>
    <col min="4" max="4" width="13.1666666666667" customWidth="1"/>
    <col min="7" max="7" width="7" customWidth="1"/>
    <col min="8" max="8" width="7.08333333333333" customWidth="1"/>
    <col min="9" max="9" width="11.7916666666667" customWidth="1"/>
  </cols>
  <sheetData>
    <row r="1" ht="27" customHeight="1" spans="1:9">
      <c r="A1" s="79" t="s">
        <v>606</v>
      </c>
      <c r="B1" s="2"/>
      <c r="C1" s="2"/>
      <c r="D1" s="2"/>
      <c r="E1" s="2"/>
      <c r="F1" s="2"/>
      <c r="G1" s="2"/>
      <c r="H1" s="2"/>
      <c r="I1" s="2"/>
    </row>
    <row r="2" ht="33" customHeight="1" spans="1:9">
      <c r="A2" s="23" t="s">
        <v>179</v>
      </c>
      <c r="B2" s="24" t="s">
        <v>607</v>
      </c>
      <c r="C2" s="24"/>
      <c r="D2" s="24"/>
      <c r="E2" s="24"/>
      <c r="F2" s="24"/>
      <c r="G2" s="24"/>
      <c r="H2" s="24"/>
      <c r="I2" s="24"/>
    </row>
    <row r="3" customHeight="1" spans="1:9">
      <c r="A3" s="25" t="s">
        <v>181</v>
      </c>
      <c r="B3" s="26" t="s">
        <v>68</v>
      </c>
      <c r="C3" s="26"/>
      <c r="D3" s="26"/>
      <c r="E3" s="26"/>
      <c r="F3" s="23" t="s">
        <v>182</v>
      </c>
      <c r="G3" s="26" t="s">
        <v>68</v>
      </c>
      <c r="H3" s="26"/>
      <c r="I3" s="26"/>
    </row>
    <row r="4" customHeight="1" spans="1:9">
      <c r="A4" s="23" t="s">
        <v>183</v>
      </c>
      <c r="B4" s="27"/>
      <c r="C4" s="27"/>
      <c r="D4" s="28" t="s">
        <v>184</v>
      </c>
      <c r="E4" s="28" t="s">
        <v>185</v>
      </c>
      <c r="F4" s="28" t="s">
        <v>185</v>
      </c>
      <c r="G4" s="28" t="s">
        <v>73</v>
      </c>
      <c r="H4" s="28" t="s">
        <v>74</v>
      </c>
      <c r="I4" s="28" t="s">
        <v>75</v>
      </c>
    </row>
    <row r="5" spans="1:9">
      <c r="A5" s="23"/>
      <c r="B5" s="27"/>
      <c r="C5" s="27"/>
      <c r="D5" s="23" t="s">
        <v>186</v>
      </c>
      <c r="E5" s="23" t="s">
        <v>186</v>
      </c>
      <c r="F5" s="23" t="s">
        <v>187</v>
      </c>
      <c r="G5" s="28"/>
      <c r="H5" s="28"/>
      <c r="I5" s="28"/>
    </row>
    <row r="6" customHeight="1" spans="1:9">
      <c r="A6" s="23"/>
      <c r="B6" s="26" t="s">
        <v>188</v>
      </c>
      <c r="C6" s="26"/>
      <c r="D6" s="23"/>
      <c r="E6" s="23">
        <v>342</v>
      </c>
      <c r="F6" s="23">
        <v>342</v>
      </c>
      <c r="G6" s="23">
        <v>10</v>
      </c>
      <c r="H6" s="16">
        <f>F6/E6</f>
        <v>1</v>
      </c>
      <c r="I6" s="23">
        <v>10</v>
      </c>
    </row>
    <row r="7" ht="44" customHeight="1" spans="1:9">
      <c r="A7" s="23"/>
      <c r="B7" s="26" t="s">
        <v>189</v>
      </c>
      <c r="C7" s="26"/>
      <c r="D7" s="23"/>
      <c r="E7" s="23"/>
      <c r="F7" s="23"/>
      <c r="G7" s="23"/>
      <c r="H7" s="23"/>
      <c r="I7" s="23"/>
    </row>
    <row r="8" ht="23" customHeight="1" spans="1:9">
      <c r="A8" s="23"/>
      <c r="B8" s="26" t="s">
        <v>190</v>
      </c>
      <c r="C8" s="26"/>
      <c r="D8" s="26"/>
      <c r="E8" s="23">
        <v>342</v>
      </c>
      <c r="F8" s="23">
        <v>342</v>
      </c>
      <c r="G8" s="23">
        <v>10</v>
      </c>
      <c r="H8" s="16">
        <f>F8/E8</f>
        <v>1</v>
      </c>
      <c r="I8" s="23">
        <v>10</v>
      </c>
    </row>
    <row r="9" ht="21" customHeight="1" spans="1:9">
      <c r="A9" s="23"/>
      <c r="B9" s="26" t="s">
        <v>191</v>
      </c>
      <c r="C9" s="26"/>
      <c r="D9" s="26"/>
      <c r="E9" s="26"/>
      <c r="F9" s="26"/>
      <c r="G9" s="26"/>
      <c r="H9" s="26"/>
      <c r="I9" s="26"/>
    </row>
    <row r="10" customHeight="1" spans="1:9">
      <c r="A10" s="23" t="s">
        <v>85</v>
      </c>
      <c r="B10" s="23" t="s">
        <v>86</v>
      </c>
      <c r="C10" s="23"/>
      <c r="D10" s="23"/>
      <c r="E10" s="23"/>
      <c r="F10" s="23" t="s">
        <v>192</v>
      </c>
      <c r="G10" s="23"/>
      <c r="H10" s="23"/>
      <c r="I10" s="23"/>
    </row>
    <row r="11" ht="105" customHeight="1" spans="1:9">
      <c r="A11" s="23"/>
      <c r="B11" s="67" t="s">
        <v>608</v>
      </c>
      <c r="C11" s="66"/>
      <c r="D11" s="66"/>
      <c r="E11" s="66"/>
      <c r="F11" s="66" t="s">
        <v>609</v>
      </c>
      <c r="G11" s="66"/>
      <c r="H11" s="66"/>
      <c r="I11" s="66"/>
    </row>
    <row r="12" ht="56" customHeight="1" spans="1:9">
      <c r="A12" s="23" t="s">
        <v>195</v>
      </c>
      <c r="B12" s="24" t="s">
        <v>91</v>
      </c>
      <c r="C12" s="24" t="s">
        <v>92</v>
      </c>
      <c r="D12" s="24" t="s">
        <v>93</v>
      </c>
      <c r="E12" s="24" t="s">
        <v>94</v>
      </c>
      <c r="F12" s="24" t="s">
        <v>95</v>
      </c>
      <c r="G12" s="24" t="s">
        <v>73</v>
      </c>
      <c r="H12" s="23" t="s">
        <v>75</v>
      </c>
      <c r="I12" s="24" t="s">
        <v>96</v>
      </c>
    </row>
    <row r="13" ht="48" customHeight="1" spans="1:9">
      <c r="A13" s="25"/>
      <c r="B13" s="80" t="s">
        <v>196</v>
      </c>
      <c r="C13" s="80" t="s">
        <v>98</v>
      </c>
      <c r="D13" s="81" t="s">
        <v>610</v>
      </c>
      <c r="E13" s="82" t="s">
        <v>611</v>
      </c>
      <c r="F13" s="82" t="s">
        <v>611</v>
      </c>
      <c r="G13" s="80">
        <v>5</v>
      </c>
      <c r="H13" s="80">
        <v>5</v>
      </c>
      <c r="I13" s="88"/>
    </row>
    <row r="14" ht="41" customHeight="1" spans="1:9">
      <c r="A14" s="25"/>
      <c r="B14" s="80"/>
      <c r="C14" s="80"/>
      <c r="D14" s="81" t="s">
        <v>612</v>
      </c>
      <c r="E14" s="82" t="s">
        <v>611</v>
      </c>
      <c r="F14" s="82" t="s">
        <v>611</v>
      </c>
      <c r="G14" s="80">
        <v>5</v>
      </c>
      <c r="H14" s="80">
        <v>5</v>
      </c>
      <c r="I14" s="88"/>
    </row>
    <row r="15" ht="52" customHeight="1" spans="1:9">
      <c r="A15" s="25"/>
      <c r="B15" s="80"/>
      <c r="C15" s="80"/>
      <c r="D15" s="81" t="s">
        <v>613</v>
      </c>
      <c r="E15" s="82" t="s">
        <v>611</v>
      </c>
      <c r="F15" s="82" t="s">
        <v>611</v>
      </c>
      <c r="G15" s="80">
        <v>5</v>
      </c>
      <c r="H15" s="80">
        <v>5</v>
      </c>
      <c r="I15" s="88"/>
    </row>
    <row r="16" ht="58" customHeight="1" spans="1:9">
      <c r="A16" s="25"/>
      <c r="B16" s="80"/>
      <c r="C16" s="80"/>
      <c r="D16" s="81" t="s">
        <v>614</v>
      </c>
      <c r="E16" s="82" t="s">
        <v>611</v>
      </c>
      <c r="F16" s="82" t="s">
        <v>611</v>
      </c>
      <c r="G16" s="80">
        <v>5</v>
      </c>
      <c r="H16" s="80">
        <v>5</v>
      </c>
      <c r="I16" s="88"/>
    </row>
    <row r="17" ht="46" customHeight="1" spans="1:9">
      <c r="A17" s="25"/>
      <c r="B17" s="80"/>
      <c r="C17" s="80"/>
      <c r="D17" s="83" t="s">
        <v>615</v>
      </c>
      <c r="E17" s="82" t="s">
        <v>611</v>
      </c>
      <c r="F17" s="82" t="s">
        <v>611</v>
      </c>
      <c r="G17" s="80">
        <v>5</v>
      </c>
      <c r="H17" s="80">
        <v>5</v>
      </c>
      <c r="I17" s="88"/>
    </row>
    <row r="18" ht="41" customHeight="1" spans="1:9">
      <c r="A18" s="25"/>
      <c r="B18" s="80"/>
      <c r="C18" s="80" t="s">
        <v>120</v>
      </c>
      <c r="D18" s="84" t="s">
        <v>565</v>
      </c>
      <c r="E18" s="73">
        <v>1</v>
      </c>
      <c r="F18" s="73">
        <v>1</v>
      </c>
      <c r="G18" s="80">
        <v>10</v>
      </c>
      <c r="H18" s="80">
        <v>10</v>
      </c>
      <c r="I18" s="26"/>
    </row>
    <row r="19" ht="43" customHeight="1" spans="1:9">
      <c r="A19" s="25"/>
      <c r="B19" s="80"/>
      <c r="C19" s="80" t="s">
        <v>144</v>
      </c>
      <c r="D19" s="84" t="s">
        <v>616</v>
      </c>
      <c r="E19" s="73">
        <v>1</v>
      </c>
      <c r="F19" s="73">
        <v>1</v>
      </c>
      <c r="G19" s="80">
        <v>5</v>
      </c>
      <c r="H19" s="80">
        <v>5</v>
      </c>
      <c r="I19" s="26"/>
    </row>
    <row r="20" ht="60" customHeight="1" spans="1:9">
      <c r="A20" s="25"/>
      <c r="B20" s="80"/>
      <c r="C20" s="80"/>
      <c r="D20" s="84" t="s">
        <v>617</v>
      </c>
      <c r="E20" s="73">
        <v>1</v>
      </c>
      <c r="F20" s="73">
        <v>1</v>
      </c>
      <c r="G20" s="80">
        <v>5</v>
      </c>
      <c r="H20" s="80">
        <v>5</v>
      </c>
      <c r="I20" s="26"/>
    </row>
    <row r="21" ht="48" customHeight="1" spans="1:9">
      <c r="A21" s="25"/>
      <c r="B21" s="80"/>
      <c r="C21" s="80" t="s">
        <v>146</v>
      </c>
      <c r="D21" s="84" t="s">
        <v>284</v>
      </c>
      <c r="E21" s="73" t="s">
        <v>618</v>
      </c>
      <c r="F21" s="73" t="s">
        <v>619</v>
      </c>
      <c r="G21" s="80">
        <v>5</v>
      </c>
      <c r="H21" s="80">
        <v>5</v>
      </c>
      <c r="I21" s="60"/>
    </row>
    <row r="22" ht="48" customHeight="1" spans="1:9">
      <c r="A22" s="23"/>
      <c r="B22" s="85" t="s">
        <v>237</v>
      </c>
      <c r="C22" s="28" t="s">
        <v>158</v>
      </c>
      <c r="D22" s="37" t="s">
        <v>620</v>
      </c>
      <c r="E22" s="86" t="s">
        <v>621</v>
      </c>
      <c r="F22" s="86" t="s">
        <v>621</v>
      </c>
      <c r="G22" s="28">
        <v>10</v>
      </c>
      <c r="H22" s="23">
        <v>10</v>
      </c>
      <c r="I22" s="60"/>
    </row>
    <row r="23" ht="28" customHeight="1" spans="1:9">
      <c r="A23" s="23"/>
      <c r="B23" s="85"/>
      <c r="C23" s="23"/>
      <c r="D23" s="29" t="s">
        <v>622</v>
      </c>
      <c r="E23" s="14" t="s">
        <v>623</v>
      </c>
      <c r="F23" s="14" t="s">
        <v>623</v>
      </c>
      <c r="G23" s="23">
        <v>10</v>
      </c>
      <c r="H23" s="23">
        <v>10</v>
      </c>
      <c r="I23" s="60"/>
    </row>
    <row r="24" ht="59" customHeight="1" spans="1:9">
      <c r="A24" s="23"/>
      <c r="B24" s="85"/>
      <c r="C24" s="23" t="s">
        <v>169</v>
      </c>
      <c r="D24" s="48" t="s">
        <v>624</v>
      </c>
      <c r="E24" s="41" t="s">
        <v>58</v>
      </c>
      <c r="F24" s="41" t="s">
        <v>58</v>
      </c>
      <c r="G24" s="55">
        <v>10</v>
      </c>
      <c r="H24" s="55">
        <v>10</v>
      </c>
      <c r="I24" s="60"/>
    </row>
    <row r="25" ht="60" customHeight="1" spans="1:9">
      <c r="A25" s="23"/>
      <c r="B25" s="23" t="s">
        <v>625</v>
      </c>
      <c r="C25" s="28" t="s">
        <v>247</v>
      </c>
      <c r="D25" s="42" t="s">
        <v>60</v>
      </c>
      <c r="E25" s="43" t="s">
        <v>175</v>
      </c>
      <c r="F25" s="58">
        <v>0.9</v>
      </c>
      <c r="G25" s="23">
        <v>10</v>
      </c>
      <c r="H25" s="23">
        <v>10</v>
      </c>
      <c r="I25" s="26"/>
    </row>
    <row r="26" ht="22" customHeight="1" spans="1:9">
      <c r="A26" s="23" t="s">
        <v>248</v>
      </c>
      <c r="B26" s="23"/>
      <c r="C26" s="23"/>
      <c r="D26" s="23"/>
      <c r="E26" s="23"/>
      <c r="F26" s="23"/>
      <c r="G26" s="23">
        <f>SUM(G8:G25)</f>
        <v>100</v>
      </c>
      <c r="H26" s="23">
        <v>100</v>
      </c>
      <c r="I26" s="26"/>
    </row>
    <row r="27" ht="22" customHeight="1" spans="1:9">
      <c r="A27" s="21" t="s">
        <v>177</v>
      </c>
      <c r="B27" s="22"/>
      <c r="C27" s="22"/>
      <c r="D27" s="22"/>
      <c r="E27" s="22"/>
      <c r="F27" s="22"/>
      <c r="G27" s="22"/>
      <c r="H27" s="22"/>
      <c r="I27" s="22"/>
    </row>
    <row r="28" ht="15.75" spans="1:9">
      <c r="A28" s="87"/>
      <c r="B28" s="87"/>
      <c r="C28" s="87"/>
      <c r="D28" s="87"/>
      <c r="E28" s="87"/>
      <c r="F28" s="87"/>
      <c r="G28" s="87"/>
      <c r="H28" s="87"/>
      <c r="I28" s="87"/>
    </row>
  </sheetData>
  <sheetProtection formatCells="0" insertHyperlinks="0" autoFilter="0"/>
  <mergeCells count="25">
    <mergeCell ref="A1:I1"/>
    <mergeCell ref="B2:I2"/>
    <mergeCell ref="B3:E3"/>
    <mergeCell ref="G3:I3"/>
    <mergeCell ref="B6:C6"/>
    <mergeCell ref="B7:C7"/>
    <mergeCell ref="B8:C8"/>
    <mergeCell ref="B9:C9"/>
    <mergeCell ref="B10:E10"/>
    <mergeCell ref="F10:I10"/>
    <mergeCell ref="B11:E11"/>
    <mergeCell ref="F11:I11"/>
    <mergeCell ref="A26:F26"/>
    <mergeCell ref="A4:A9"/>
    <mergeCell ref="A10:A11"/>
    <mergeCell ref="A12:A25"/>
    <mergeCell ref="B13:B21"/>
    <mergeCell ref="B22:B24"/>
    <mergeCell ref="C13:C17"/>
    <mergeCell ref="C19:C20"/>
    <mergeCell ref="C22:C23"/>
    <mergeCell ref="G4:G5"/>
    <mergeCell ref="H4:H5"/>
    <mergeCell ref="I4:I5"/>
    <mergeCell ref="B4:C5"/>
  </mergeCells>
  <printOptions gridLines="1"/>
  <pageMargins left="0.590277777777778" right="0.354166666666667" top="0.708333333333333" bottom="0.472222222222222" header="0.5" footer="0.511805555555556"/>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view="pageBreakPreview" zoomScaleNormal="100" topLeftCell="A19" workbookViewId="0">
      <selection activeCell="Q30" sqref="Q30"/>
    </sheetView>
  </sheetViews>
  <sheetFormatPr defaultColWidth="9" defaultRowHeight="14.25"/>
  <cols>
    <col min="1" max="1" width="11.1" customWidth="1"/>
    <col min="2" max="2" width="10.7416666666667" customWidth="1"/>
    <col min="3" max="3" width="10.5" customWidth="1"/>
    <col min="4" max="4" width="13.625" customWidth="1"/>
    <col min="5" max="5" width="13.9166666666667" customWidth="1"/>
    <col min="6" max="6" width="10.9166666666667" customWidth="1"/>
    <col min="8" max="8" width="9" customWidth="1"/>
    <col min="9" max="9" width="12.875" customWidth="1"/>
  </cols>
  <sheetData>
    <row r="1" ht="27" customHeight="1" spans="1:9">
      <c r="A1" s="1" t="s">
        <v>0</v>
      </c>
      <c r="B1" s="2"/>
      <c r="C1" s="2"/>
      <c r="D1" s="2"/>
      <c r="E1" s="2"/>
      <c r="F1" s="2"/>
      <c r="G1" s="2"/>
      <c r="H1" s="2"/>
      <c r="I1" s="2"/>
    </row>
    <row r="2" ht="30" customHeight="1" spans="1:9">
      <c r="A2" s="23" t="s">
        <v>179</v>
      </c>
      <c r="B2" s="24" t="s">
        <v>626</v>
      </c>
      <c r="C2" s="24"/>
      <c r="D2" s="24"/>
      <c r="E2" s="24"/>
      <c r="F2" s="24"/>
      <c r="G2" s="24"/>
      <c r="H2" s="24"/>
      <c r="I2" s="24"/>
    </row>
    <row r="3" customHeight="1" spans="1:9">
      <c r="A3" s="25" t="s">
        <v>181</v>
      </c>
      <c r="B3" s="26" t="s">
        <v>68</v>
      </c>
      <c r="C3" s="26"/>
      <c r="D3" s="26"/>
      <c r="E3" s="26"/>
      <c r="F3" s="23" t="s">
        <v>182</v>
      </c>
      <c r="G3" s="26" t="s">
        <v>68</v>
      </c>
      <c r="H3" s="26"/>
      <c r="I3" s="26"/>
    </row>
    <row r="4" customHeight="1" spans="1:9">
      <c r="A4" s="23" t="s">
        <v>183</v>
      </c>
      <c r="B4" s="27"/>
      <c r="C4" s="27"/>
      <c r="D4" s="28" t="s">
        <v>184</v>
      </c>
      <c r="E4" s="28" t="s">
        <v>185</v>
      </c>
      <c r="F4" s="28" t="s">
        <v>185</v>
      </c>
      <c r="G4" s="28" t="s">
        <v>73</v>
      </c>
      <c r="H4" s="28" t="s">
        <v>74</v>
      </c>
      <c r="I4" s="28" t="s">
        <v>75</v>
      </c>
    </row>
    <row r="5" spans="1:9">
      <c r="A5" s="23"/>
      <c r="B5" s="27"/>
      <c r="C5" s="27"/>
      <c r="D5" s="23" t="s">
        <v>186</v>
      </c>
      <c r="E5" s="23" t="s">
        <v>186</v>
      </c>
      <c r="F5" s="23" t="s">
        <v>187</v>
      </c>
      <c r="G5" s="28"/>
      <c r="H5" s="28"/>
      <c r="I5" s="28"/>
    </row>
    <row r="6" ht="15" customHeight="1" spans="1:9">
      <c r="A6" s="23"/>
      <c r="B6" s="26" t="s">
        <v>188</v>
      </c>
      <c r="C6" s="26"/>
      <c r="D6" s="23"/>
      <c r="E6" s="29">
        <v>100</v>
      </c>
      <c r="F6" s="29">
        <v>100</v>
      </c>
      <c r="G6" s="29">
        <v>10</v>
      </c>
      <c r="H6" s="14">
        <f>F6/E6</f>
        <v>1</v>
      </c>
      <c r="I6" s="29">
        <v>10</v>
      </c>
    </row>
    <row r="7" ht="30" customHeight="1" spans="1:9">
      <c r="A7" s="23"/>
      <c r="B7" s="26" t="s">
        <v>189</v>
      </c>
      <c r="C7" s="26"/>
      <c r="D7" s="23"/>
      <c r="E7" s="23"/>
      <c r="F7" s="23"/>
      <c r="G7" s="23"/>
      <c r="H7" s="23"/>
      <c r="I7" s="23"/>
    </row>
    <row r="8" ht="18" customHeight="1" spans="1:9">
      <c r="A8" s="23"/>
      <c r="B8" s="26" t="s">
        <v>190</v>
      </c>
      <c r="C8" s="26"/>
      <c r="D8" s="26"/>
      <c r="E8" s="23">
        <v>100</v>
      </c>
      <c r="F8" s="23">
        <v>100</v>
      </c>
      <c r="G8" s="29">
        <v>10</v>
      </c>
      <c r="H8" s="14">
        <f>F8/E8</f>
        <v>1</v>
      </c>
      <c r="I8" s="29">
        <v>10</v>
      </c>
    </row>
    <row r="9" ht="18" customHeight="1" spans="1:9">
      <c r="A9" s="23"/>
      <c r="B9" s="26" t="s">
        <v>191</v>
      </c>
      <c r="C9" s="26"/>
      <c r="D9" s="26"/>
      <c r="E9" s="26"/>
      <c r="F9" s="26"/>
      <c r="G9" s="26"/>
      <c r="H9" s="26"/>
      <c r="I9" s="26"/>
    </row>
    <row r="10" customHeight="1" spans="1:9">
      <c r="A10" s="23" t="s">
        <v>85</v>
      </c>
      <c r="B10" s="23" t="s">
        <v>86</v>
      </c>
      <c r="C10" s="23"/>
      <c r="D10" s="23"/>
      <c r="E10" s="23"/>
      <c r="F10" s="23" t="s">
        <v>192</v>
      </c>
      <c r="G10" s="23"/>
      <c r="H10" s="23"/>
      <c r="I10" s="23"/>
    </row>
    <row r="11" ht="267" customHeight="1" spans="1:9">
      <c r="A11" s="23"/>
      <c r="B11" s="56" t="s">
        <v>627</v>
      </c>
      <c r="C11" s="23"/>
      <c r="D11" s="23"/>
      <c r="E11" s="23"/>
      <c r="F11" s="23" t="s">
        <v>628</v>
      </c>
      <c r="G11" s="23"/>
      <c r="H11" s="23"/>
      <c r="I11" s="23"/>
    </row>
    <row r="12" ht="36" customHeight="1" spans="1:9">
      <c r="A12" s="23" t="s">
        <v>195</v>
      </c>
      <c r="B12" s="23" t="s">
        <v>91</v>
      </c>
      <c r="C12" s="23" t="s">
        <v>92</v>
      </c>
      <c r="D12" s="23" t="s">
        <v>93</v>
      </c>
      <c r="E12" s="23" t="s">
        <v>94</v>
      </c>
      <c r="F12" s="23" t="s">
        <v>95</v>
      </c>
      <c r="G12" s="23" t="s">
        <v>73</v>
      </c>
      <c r="H12" s="23" t="s">
        <v>75</v>
      </c>
      <c r="I12" s="24" t="s">
        <v>96</v>
      </c>
    </row>
    <row r="13" ht="58" customHeight="1" spans="1:9">
      <c r="A13" s="23"/>
      <c r="B13" s="24" t="s">
        <v>196</v>
      </c>
      <c r="C13" s="78" t="s">
        <v>98</v>
      </c>
      <c r="D13" s="34" t="s">
        <v>629</v>
      </c>
      <c r="E13" s="74" t="s">
        <v>630</v>
      </c>
      <c r="F13" s="74" t="s">
        <v>630</v>
      </c>
      <c r="G13" s="23">
        <v>2</v>
      </c>
      <c r="H13" s="23">
        <v>2</v>
      </c>
      <c r="I13" s="23"/>
    </row>
    <row r="14" ht="35" customHeight="1" spans="1:9">
      <c r="A14" s="23"/>
      <c r="B14" s="50"/>
      <c r="C14" s="78"/>
      <c r="D14" s="34" t="s">
        <v>631</v>
      </c>
      <c r="E14" s="74" t="s">
        <v>632</v>
      </c>
      <c r="F14" s="74" t="s">
        <v>632</v>
      </c>
      <c r="G14" s="23">
        <v>2</v>
      </c>
      <c r="H14" s="23">
        <v>2</v>
      </c>
      <c r="I14" s="23"/>
    </row>
    <row r="15" ht="38" customHeight="1" spans="1:9">
      <c r="A15" s="23"/>
      <c r="B15" s="50"/>
      <c r="C15" s="78"/>
      <c r="D15" s="34" t="s">
        <v>633</v>
      </c>
      <c r="E15" s="74" t="s">
        <v>634</v>
      </c>
      <c r="F15" s="74" t="s">
        <v>634</v>
      </c>
      <c r="G15" s="23">
        <v>2</v>
      </c>
      <c r="H15" s="23">
        <v>2</v>
      </c>
      <c r="I15" s="23"/>
    </row>
    <row r="16" ht="38" customHeight="1" spans="1:9">
      <c r="A16" s="23"/>
      <c r="B16" s="50"/>
      <c r="C16" s="78"/>
      <c r="D16" s="34" t="s">
        <v>635</v>
      </c>
      <c r="E16" s="74" t="s">
        <v>636</v>
      </c>
      <c r="F16" s="74" t="s">
        <v>636</v>
      </c>
      <c r="G16" s="23">
        <v>2</v>
      </c>
      <c r="H16" s="23">
        <v>2</v>
      </c>
      <c r="I16" s="23"/>
    </row>
    <row r="17" ht="44" customHeight="1" spans="1:9">
      <c r="A17" s="23"/>
      <c r="B17" s="50"/>
      <c r="C17" s="78"/>
      <c r="D17" s="34" t="s">
        <v>637</v>
      </c>
      <c r="E17" s="74" t="s">
        <v>638</v>
      </c>
      <c r="F17" s="74" t="s">
        <v>638</v>
      </c>
      <c r="G17" s="23">
        <v>2</v>
      </c>
      <c r="H17" s="23">
        <v>2</v>
      </c>
      <c r="I17" s="23"/>
    </row>
    <row r="18" ht="43" customHeight="1" spans="1:9">
      <c r="A18" s="23"/>
      <c r="B18" s="50"/>
      <c r="C18" s="78"/>
      <c r="D18" s="34" t="s">
        <v>639</v>
      </c>
      <c r="E18" s="74" t="s">
        <v>640</v>
      </c>
      <c r="F18" s="74" t="s">
        <v>640</v>
      </c>
      <c r="G18" s="23">
        <v>2</v>
      </c>
      <c r="H18" s="23">
        <v>2</v>
      </c>
      <c r="I18" s="23"/>
    </row>
    <row r="19" ht="40" customHeight="1" spans="1:9">
      <c r="A19" s="23"/>
      <c r="B19" s="50"/>
      <c r="C19" s="78"/>
      <c r="D19" s="34" t="s">
        <v>641</v>
      </c>
      <c r="E19" s="74" t="s">
        <v>642</v>
      </c>
      <c r="F19" s="74" t="s">
        <v>642</v>
      </c>
      <c r="G19" s="23">
        <v>2</v>
      </c>
      <c r="H19" s="23">
        <v>2</v>
      </c>
      <c r="I19" s="23"/>
    </row>
    <row r="20" ht="72" customHeight="1" spans="1:9">
      <c r="A20" s="23"/>
      <c r="B20" s="50"/>
      <c r="C20" s="78"/>
      <c r="D20" s="34" t="s">
        <v>643</v>
      </c>
      <c r="E20" s="74" t="s">
        <v>644</v>
      </c>
      <c r="F20" s="74" t="s">
        <v>644</v>
      </c>
      <c r="G20" s="23">
        <v>2</v>
      </c>
      <c r="H20" s="23">
        <v>2</v>
      </c>
      <c r="I20" s="23"/>
    </row>
    <row r="21" ht="43" customHeight="1" spans="1:9">
      <c r="A21" s="23"/>
      <c r="B21" s="50"/>
      <c r="C21" s="78"/>
      <c r="D21" s="34" t="s">
        <v>645</v>
      </c>
      <c r="E21" s="74" t="s">
        <v>646</v>
      </c>
      <c r="F21" s="74" t="s">
        <v>646</v>
      </c>
      <c r="G21" s="23">
        <v>2</v>
      </c>
      <c r="H21" s="23">
        <v>2</v>
      </c>
      <c r="I21" s="23"/>
    </row>
    <row r="22" ht="42" customHeight="1" spans="1:9">
      <c r="A22" s="23"/>
      <c r="B22" s="50"/>
      <c r="C22" s="78" t="s">
        <v>120</v>
      </c>
      <c r="D22" s="34" t="s">
        <v>567</v>
      </c>
      <c r="E22" s="36">
        <v>1</v>
      </c>
      <c r="F22" s="36">
        <v>1</v>
      </c>
      <c r="G22" s="23">
        <v>6</v>
      </c>
      <c r="H22" s="23">
        <v>6</v>
      </c>
      <c r="I22" s="26"/>
    </row>
    <row r="23" ht="35" customHeight="1" spans="1:9">
      <c r="A23" s="23"/>
      <c r="B23" s="50"/>
      <c r="C23" s="78"/>
      <c r="D23" s="34" t="s">
        <v>565</v>
      </c>
      <c r="E23" s="36">
        <v>1</v>
      </c>
      <c r="F23" s="36">
        <v>1</v>
      </c>
      <c r="G23" s="23">
        <v>6</v>
      </c>
      <c r="H23" s="23">
        <v>6</v>
      </c>
      <c r="I23" s="26"/>
    </row>
    <row r="24" ht="40" customHeight="1" spans="1:9">
      <c r="A24" s="23"/>
      <c r="B24" s="50"/>
      <c r="C24" s="23" t="s">
        <v>144</v>
      </c>
      <c r="D24" s="37" t="s">
        <v>647</v>
      </c>
      <c r="E24" s="14">
        <v>1</v>
      </c>
      <c r="F24" s="14">
        <v>1</v>
      </c>
      <c r="G24" s="23">
        <v>5</v>
      </c>
      <c r="H24" s="23">
        <v>5</v>
      </c>
      <c r="I24" s="26"/>
    </row>
    <row r="25" ht="43" customHeight="1" spans="1:9">
      <c r="A25" s="23"/>
      <c r="B25" s="50"/>
      <c r="C25" s="23"/>
      <c r="D25" s="34" t="s">
        <v>648</v>
      </c>
      <c r="E25" s="14">
        <v>1</v>
      </c>
      <c r="F25" s="14">
        <v>1</v>
      </c>
      <c r="G25" s="23">
        <v>5</v>
      </c>
      <c r="H25" s="23">
        <v>5</v>
      </c>
      <c r="I25" s="26"/>
    </row>
    <row r="26" ht="48" customHeight="1" spans="1:9">
      <c r="A26" s="23"/>
      <c r="B26" s="28"/>
      <c r="C26" s="24" t="s">
        <v>146</v>
      </c>
      <c r="D26" s="29" t="s">
        <v>284</v>
      </c>
      <c r="E26" s="29" t="s">
        <v>649</v>
      </c>
      <c r="F26" s="41" t="s">
        <v>650</v>
      </c>
      <c r="G26" s="23">
        <v>10</v>
      </c>
      <c r="H26" s="23">
        <v>10</v>
      </c>
      <c r="I26" s="26"/>
    </row>
    <row r="27" ht="62" customHeight="1" spans="1:9">
      <c r="A27" s="23"/>
      <c r="B27" s="23" t="s">
        <v>237</v>
      </c>
      <c r="C27" s="24" t="s">
        <v>158</v>
      </c>
      <c r="D27" s="30" t="s">
        <v>651</v>
      </c>
      <c r="E27" s="40">
        <v>0.9</v>
      </c>
      <c r="F27" s="14">
        <v>0.9</v>
      </c>
      <c r="G27" s="23">
        <v>10</v>
      </c>
      <c r="H27" s="23">
        <v>10</v>
      </c>
      <c r="I27" s="26"/>
    </row>
    <row r="28" ht="56" customHeight="1" spans="1:9">
      <c r="A28" s="23"/>
      <c r="B28" s="23"/>
      <c r="C28" s="50"/>
      <c r="D28" s="29" t="s">
        <v>652</v>
      </c>
      <c r="E28" s="14" t="s">
        <v>605</v>
      </c>
      <c r="F28" s="14" t="s">
        <v>605</v>
      </c>
      <c r="G28" s="23">
        <v>10</v>
      </c>
      <c r="H28" s="23">
        <v>10</v>
      </c>
      <c r="I28" s="60"/>
    </row>
    <row r="29" ht="42" customHeight="1" spans="1:9">
      <c r="A29" s="23"/>
      <c r="B29" s="23"/>
      <c r="C29" s="23" t="s">
        <v>169</v>
      </c>
      <c r="D29" s="29" t="s">
        <v>653</v>
      </c>
      <c r="E29" s="41" t="s">
        <v>654</v>
      </c>
      <c r="F29" s="41" t="s">
        <v>654</v>
      </c>
      <c r="G29" s="23">
        <v>10</v>
      </c>
      <c r="H29" s="23">
        <v>10</v>
      </c>
      <c r="I29" s="26"/>
    </row>
    <row r="30" ht="60" customHeight="1" spans="1:9">
      <c r="A30" s="23"/>
      <c r="B30" s="23" t="s">
        <v>172</v>
      </c>
      <c r="C30" s="23" t="s">
        <v>247</v>
      </c>
      <c r="D30" s="29" t="s">
        <v>60</v>
      </c>
      <c r="E30" s="58" t="s">
        <v>175</v>
      </c>
      <c r="F30" s="58">
        <v>0.9</v>
      </c>
      <c r="G30" s="23">
        <v>10</v>
      </c>
      <c r="H30" s="23">
        <v>10</v>
      </c>
      <c r="I30" s="26"/>
    </row>
    <row r="31" ht="21" customHeight="1" spans="1:9">
      <c r="A31" s="23" t="s">
        <v>248</v>
      </c>
      <c r="B31" s="23"/>
      <c r="C31" s="23"/>
      <c r="D31" s="23"/>
      <c r="E31" s="23"/>
      <c r="F31" s="23"/>
      <c r="G31" s="23">
        <f>SUM(G8:G30)</f>
        <v>100</v>
      </c>
      <c r="H31" s="23">
        <f>SUM(H13:H30,I6)</f>
        <v>100</v>
      </c>
      <c r="I31" s="26"/>
    </row>
    <row r="32" ht="21" customHeight="1" spans="1:9">
      <c r="A32" s="21" t="s">
        <v>177</v>
      </c>
      <c r="B32" s="22"/>
      <c r="C32" s="22"/>
      <c r="D32" s="22"/>
      <c r="E32" s="22"/>
      <c r="F32" s="22"/>
      <c r="G32" s="22"/>
      <c r="H32" s="22"/>
      <c r="I32" s="22"/>
    </row>
  </sheetData>
  <sheetProtection formatCells="0" insertHyperlinks="0" autoFilter="0"/>
  <mergeCells count="26">
    <mergeCell ref="A1:I1"/>
    <mergeCell ref="B2:I2"/>
    <mergeCell ref="B3:E3"/>
    <mergeCell ref="G3:I3"/>
    <mergeCell ref="B6:C6"/>
    <mergeCell ref="B7:C7"/>
    <mergeCell ref="B8:C8"/>
    <mergeCell ref="B9:C9"/>
    <mergeCell ref="B10:E10"/>
    <mergeCell ref="F10:I10"/>
    <mergeCell ref="B11:E11"/>
    <mergeCell ref="F11:I11"/>
    <mergeCell ref="A31:F31"/>
    <mergeCell ref="A4:A9"/>
    <mergeCell ref="A10:A11"/>
    <mergeCell ref="A12:A30"/>
    <mergeCell ref="B13:B26"/>
    <mergeCell ref="B27:B29"/>
    <mergeCell ref="C13:C21"/>
    <mergeCell ref="C22:C23"/>
    <mergeCell ref="C24:C25"/>
    <mergeCell ref="C27:C28"/>
    <mergeCell ref="G4:G5"/>
    <mergeCell ref="H4:H5"/>
    <mergeCell ref="I4:I5"/>
    <mergeCell ref="B4:C5"/>
  </mergeCells>
  <printOptions gridLines="1"/>
  <pageMargins left="0.629861111111111" right="0.432638888888889" top="0.629861111111111" bottom="0.708333333333333" header="0.66875" footer="0.5"/>
  <pageSetup paperSize="9" scale="80" orientation="portrait"/>
  <headerFooter/>
  <rowBreaks count="2" manualBreakCount="2">
    <brk id="23" max="16383" man="1"/>
    <brk id="32"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view="pageBreakPreview" zoomScaleNormal="100" workbookViewId="0">
      <selection activeCell="A24" sqref="A24"/>
    </sheetView>
  </sheetViews>
  <sheetFormatPr defaultColWidth="9" defaultRowHeight="14.25"/>
  <cols>
    <col min="1" max="1" width="10" customWidth="1"/>
    <col min="2" max="2" width="10.2" customWidth="1"/>
    <col min="3" max="3" width="10.7416666666667" customWidth="1"/>
    <col min="4" max="4" width="14.0583333333333" customWidth="1"/>
    <col min="6" max="6" width="10.225" customWidth="1"/>
    <col min="9" max="9" width="11.0916666666667" customWidth="1"/>
  </cols>
  <sheetData>
    <row r="1" ht="27" customHeight="1" spans="1:9">
      <c r="A1" s="1" t="s">
        <v>0</v>
      </c>
      <c r="B1" s="1"/>
      <c r="C1" s="1"/>
      <c r="D1" s="1"/>
      <c r="E1" s="1"/>
      <c r="F1" s="1"/>
      <c r="G1" s="1"/>
      <c r="H1" s="1"/>
      <c r="I1" s="1"/>
    </row>
    <row r="2" ht="30" customHeight="1" spans="1:9">
      <c r="A2" s="23" t="s">
        <v>179</v>
      </c>
      <c r="B2" s="24" t="s">
        <v>655</v>
      </c>
      <c r="C2" s="24"/>
      <c r="D2" s="24"/>
      <c r="E2" s="24"/>
      <c r="F2" s="24"/>
      <c r="G2" s="24"/>
      <c r="H2" s="24"/>
      <c r="I2" s="24"/>
    </row>
    <row r="3" customHeight="1" spans="1:9">
      <c r="A3" s="25" t="s">
        <v>181</v>
      </c>
      <c r="B3" s="26" t="s">
        <v>68</v>
      </c>
      <c r="C3" s="26"/>
      <c r="D3" s="26"/>
      <c r="E3" s="26"/>
      <c r="F3" s="23" t="s">
        <v>182</v>
      </c>
      <c r="G3" s="26" t="s">
        <v>68</v>
      </c>
      <c r="H3" s="26"/>
      <c r="I3" s="26"/>
    </row>
    <row r="4" customHeight="1" spans="1:9">
      <c r="A4" s="23" t="s">
        <v>183</v>
      </c>
      <c r="B4" s="27"/>
      <c r="C4" s="27"/>
      <c r="D4" s="28" t="s">
        <v>184</v>
      </c>
      <c r="E4" s="28" t="s">
        <v>185</v>
      </c>
      <c r="F4" s="28" t="s">
        <v>185</v>
      </c>
      <c r="G4" s="28" t="s">
        <v>73</v>
      </c>
      <c r="H4" s="28" t="s">
        <v>74</v>
      </c>
      <c r="I4" s="28" t="s">
        <v>75</v>
      </c>
    </row>
    <row r="5" spans="1:9">
      <c r="A5" s="23"/>
      <c r="B5" s="27"/>
      <c r="C5" s="27"/>
      <c r="D5" s="23" t="s">
        <v>186</v>
      </c>
      <c r="E5" s="23" t="s">
        <v>186</v>
      </c>
      <c r="F5" s="23" t="s">
        <v>187</v>
      </c>
      <c r="G5" s="28"/>
      <c r="H5" s="28"/>
      <c r="I5" s="28"/>
    </row>
    <row r="6" customHeight="1" spans="1:9">
      <c r="A6" s="23"/>
      <c r="B6" s="26" t="s">
        <v>188</v>
      </c>
      <c r="C6" s="26"/>
      <c r="D6" s="23"/>
      <c r="E6" s="23">
        <v>1</v>
      </c>
      <c r="F6" s="23">
        <v>1</v>
      </c>
      <c r="G6" s="23">
        <v>10</v>
      </c>
      <c r="H6" s="16">
        <f>F6/E6</f>
        <v>1</v>
      </c>
      <c r="I6" s="23">
        <v>10</v>
      </c>
    </row>
    <row r="7" ht="44" customHeight="1" spans="1:9">
      <c r="A7" s="23"/>
      <c r="B7" s="26" t="s">
        <v>189</v>
      </c>
      <c r="C7" s="26"/>
      <c r="D7" s="23"/>
      <c r="E7" s="23">
        <v>1</v>
      </c>
      <c r="F7" s="23">
        <v>1</v>
      </c>
      <c r="G7" s="23">
        <v>10</v>
      </c>
      <c r="H7" s="16">
        <f>F7/E7</f>
        <v>1</v>
      </c>
      <c r="I7" s="23">
        <v>10</v>
      </c>
    </row>
    <row r="8" ht="21" customHeight="1" spans="1:9">
      <c r="A8" s="23"/>
      <c r="B8" s="26" t="s">
        <v>190</v>
      </c>
      <c r="C8" s="26"/>
      <c r="D8" s="26"/>
      <c r="E8" s="26"/>
      <c r="F8" s="26"/>
      <c r="G8" s="26"/>
      <c r="H8" s="26"/>
      <c r="I8" s="26"/>
    </row>
    <row r="9" ht="21" customHeight="1" spans="1:9">
      <c r="A9" s="23"/>
      <c r="B9" s="26" t="s">
        <v>191</v>
      </c>
      <c r="C9" s="26"/>
      <c r="D9" s="26"/>
      <c r="E9" s="26"/>
      <c r="F9" s="26"/>
      <c r="G9" s="26"/>
      <c r="H9" s="26"/>
      <c r="I9" s="26"/>
    </row>
    <row r="10" customHeight="1" spans="1:9">
      <c r="A10" s="23" t="s">
        <v>85</v>
      </c>
      <c r="B10" s="23" t="s">
        <v>86</v>
      </c>
      <c r="C10" s="23"/>
      <c r="D10" s="23"/>
      <c r="E10" s="23"/>
      <c r="F10" s="23" t="s">
        <v>192</v>
      </c>
      <c r="G10" s="23"/>
      <c r="H10" s="23"/>
      <c r="I10" s="23"/>
    </row>
    <row r="11" ht="81" customHeight="1" spans="1:9">
      <c r="A11" s="23"/>
      <c r="B11" s="66" t="s">
        <v>656</v>
      </c>
      <c r="C11" s="66"/>
      <c r="D11" s="66"/>
      <c r="E11" s="66"/>
      <c r="F11" s="67" t="s">
        <v>657</v>
      </c>
      <c r="G11" s="66"/>
      <c r="H11" s="66"/>
      <c r="I11" s="66"/>
    </row>
    <row r="12" ht="52" customHeight="1" spans="1:9">
      <c r="A12" s="23" t="s">
        <v>195</v>
      </c>
      <c r="B12" s="29" t="s">
        <v>24</v>
      </c>
      <c r="C12" s="29" t="s">
        <v>25</v>
      </c>
      <c r="D12" s="29" t="s">
        <v>26</v>
      </c>
      <c r="E12" s="29" t="s">
        <v>27</v>
      </c>
      <c r="F12" s="29" t="s">
        <v>28</v>
      </c>
      <c r="G12" s="29" t="s">
        <v>9</v>
      </c>
      <c r="H12" s="29" t="s">
        <v>11</v>
      </c>
      <c r="I12" s="31" t="s">
        <v>29</v>
      </c>
    </row>
    <row r="13" ht="36" customHeight="1" spans="1:9">
      <c r="A13" s="23"/>
      <c r="B13" s="31" t="s">
        <v>30</v>
      </c>
      <c r="C13" s="29" t="s">
        <v>31</v>
      </c>
      <c r="D13" s="32" t="s">
        <v>658</v>
      </c>
      <c r="E13" s="29" t="s">
        <v>389</v>
      </c>
      <c r="F13" s="41" t="s">
        <v>389</v>
      </c>
      <c r="G13" s="29">
        <v>10</v>
      </c>
      <c r="H13" s="29">
        <v>10</v>
      </c>
      <c r="I13" s="46"/>
    </row>
    <row r="14" ht="36" customHeight="1" spans="1:9">
      <c r="A14" s="23"/>
      <c r="B14" s="33"/>
      <c r="C14" s="31"/>
      <c r="D14" s="68" t="s">
        <v>659</v>
      </c>
      <c r="E14" s="31" t="s">
        <v>660</v>
      </c>
      <c r="F14" s="69" t="s">
        <v>661</v>
      </c>
      <c r="G14" s="31">
        <v>10</v>
      </c>
      <c r="H14" s="29">
        <v>10</v>
      </c>
      <c r="I14" s="46"/>
    </row>
    <row r="15" ht="37" customHeight="1" spans="1:9">
      <c r="A15" s="23"/>
      <c r="B15" s="70"/>
      <c r="C15" s="71" t="s">
        <v>41</v>
      </c>
      <c r="D15" s="72" t="s">
        <v>662</v>
      </c>
      <c r="E15" s="73" t="s">
        <v>663</v>
      </c>
      <c r="F15" s="73">
        <v>1</v>
      </c>
      <c r="G15" s="71">
        <v>10</v>
      </c>
      <c r="H15" s="74">
        <v>10</v>
      </c>
      <c r="I15" s="46"/>
    </row>
    <row r="16" ht="39" customHeight="1" spans="1:9">
      <c r="A16" s="23"/>
      <c r="B16" s="70"/>
      <c r="C16" s="71" t="s">
        <v>44</v>
      </c>
      <c r="D16" s="72" t="s">
        <v>664</v>
      </c>
      <c r="E16" s="75" t="s">
        <v>665</v>
      </c>
      <c r="F16" s="75" t="s">
        <v>665</v>
      </c>
      <c r="G16" s="71">
        <v>10</v>
      </c>
      <c r="H16" s="74">
        <v>10</v>
      </c>
      <c r="I16" s="46"/>
    </row>
    <row r="17" ht="36" customHeight="1" spans="1:9">
      <c r="A17" s="23"/>
      <c r="B17" s="42"/>
      <c r="C17" s="33" t="s">
        <v>47</v>
      </c>
      <c r="D17" s="42" t="s">
        <v>284</v>
      </c>
      <c r="E17" s="42" t="s">
        <v>518</v>
      </c>
      <c r="F17" s="76" t="s">
        <v>519</v>
      </c>
      <c r="G17" s="42">
        <v>10</v>
      </c>
      <c r="H17" s="29">
        <v>10</v>
      </c>
      <c r="I17" s="46"/>
    </row>
    <row r="18" ht="52" customHeight="1" spans="1:9">
      <c r="A18" s="23"/>
      <c r="B18" s="29" t="s">
        <v>51</v>
      </c>
      <c r="C18" s="31" t="s">
        <v>52</v>
      </c>
      <c r="D18" s="77" t="s">
        <v>651</v>
      </c>
      <c r="E18" s="14">
        <v>0.9</v>
      </c>
      <c r="F18" s="14">
        <v>0.9</v>
      </c>
      <c r="G18" s="29">
        <v>8</v>
      </c>
      <c r="H18" s="29">
        <v>8</v>
      </c>
      <c r="I18" s="48"/>
    </row>
    <row r="19" ht="48" customHeight="1" spans="1:9">
      <c r="A19" s="23"/>
      <c r="B19" s="29"/>
      <c r="C19" s="33"/>
      <c r="D19" s="30" t="s">
        <v>465</v>
      </c>
      <c r="E19" s="14" t="s">
        <v>466</v>
      </c>
      <c r="F19" s="14" t="s">
        <v>466</v>
      </c>
      <c r="G19" s="29">
        <v>8</v>
      </c>
      <c r="H19" s="29">
        <v>8</v>
      </c>
      <c r="I19" s="48"/>
    </row>
    <row r="20" ht="52" customHeight="1" spans="1:9">
      <c r="A20" s="23"/>
      <c r="B20" s="29"/>
      <c r="C20" s="33"/>
      <c r="D20" s="29" t="s">
        <v>666</v>
      </c>
      <c r="E20" s="14" t="s">
        <v>667</v>
      </c>
      <c r="F20" s="14" t="s">
        <v>667</v>
      </c>
      <c r="G20" s="29">
        <v>7</v>
      </c>
      <c r="H20" s="29">
        <v>7</v>
      </c>
      <c r="I20" s="48"/>
    </row>
    <row r="21" ht="105" customHeight="1" spans="1:9">
      <c r="A21" s="23"/>
      <c r="B21" s="29"/>
      <c r="C21" s="29" t="s">
        <v>430</v>
      </c>
      <c r="D21" s="29" t="s">
        <v>668</v>
      </c>
      <c r="E21" s="29" t="s">
        <v>669</v>
      </c>
      <c r="F21" s="29" t="s">
        <v>669</v>
      </c>
      <c r="G21" s="29">
        <v>7</v>
      </c>
      <c r="H21" s="29">
        <v>7</v>
      </c>
      <c r="I21" s="46"/>
    </row>
    <row r="22" ht="64" customHeight="1" spans="1:9">
      <c r="A22" s="23"/>
      <c r="B22" s="29" t="s">
        <v>59</v>
      </c>
      <c r="C22" s="29" t="s">
        <v>60</v>
      </c>
      <c r="D22" s="29" t="s">
        <v>60</v>
      </c>
      <c r="E22" s="58" t="s">
        <v>175</v>
      </c>
      <c r="F22" s="58">
        <v>0.9</v>
      </c>
      <c r="G22" s="29">
        <v>10</v>
      </c>
      <c r="H22" s="29">
        <v>10</v>
      </c>
      <c r="I22" s="46"/>
    </row>
    <row r="23" ht="21" customHeight="1" spans="1:9">
      <c r="A23" s="23" t="s">
        <v>248</v>
      </c>
      <c r="B23" s="23"/>
      <c r="C23" s="23"/>
      <c r="D23" s="23"/>
      <c r="E23" s="23"/>
      <c r="F23" s="23"/>
      <c r="G23" s="23">
        <f>SUM(G13:G22,G6)</f>
        <v>100</v>
      </c>
      <c r="H23" s="23">
        <v>100</v>
      </c>
      <c r="I23" s="26"/>
    </row>
    <row r="24" ht="22" customHeight="1" spans="1:9">
      <c r="A24" s="21" t="s">
        <v>177</v>
      </c>
      <c r="B24" s="22"/>
      <c r="C24" s="22"/>
      <c r="D24" s="22"/>
      <c r="E24" s="22"/>
      <c r="F24" s="22"/>
      <c r="G24" s="22"/>
      <c r="H24" s="22"/>
      <c r="I24" s="22"/>
    </row>
  </sheetData>
  <sheetProtection formatCells="0" insertHyperlinks="0" autoFilter="0"/>
  <mergeCells count="24">
    <mergeCell ref="A1:I1"/>
    <mergeCell ref="B2:I2"/>
    <mergeCell ref="B3:E3"/>
    <mergeCell ref="G3:I3"/>
    <mergeCell ref="B6:C6"/>
    <mergeCell ref="B7:C7"/>
    <mergeCell ref="B8:C8"/>
    <mergeCell ref="B9:C9"/>
    <mergeCell ref="B10:E10"/>
    <mergeCell ref="F10:I10"/>
    <mergeCell ref="B11:E11"/>
    <mergeCell ref="F11:I11"/>
    <mergeCell ref="A23:F23"/>
    <mergeCell ref="A4:A9"/>
    <mergeCell ref="A10:A11"/>
    <mergeCell ref="A12:A22"/>
    <mergeCell ref="B13:B17"/>
    <mergeCell ref="B18:B21"/>
    <mergeCell ref="C13:C14"/>
    <mergeCell ref="C18:C20"/>
    <mergeCell ref="G4:G5"/>
    <mergeCell ref="H4:H5"/>
    <mergeCell ref="I4:I5"/>
    <mergeCell ref="B4:C5"/>
  </mergeCells>
  <printOptions gridLines="1"/>
  <pageMargins left="0.511805555555556" right="0.393055555555556" top="0.708333333333333" bottom="1" header="0.5" footer="0.5"/>
  <pageSetup paperSize="9" scale="87"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view="pageBreakPreview" zoomScaleNormal="100" workbookViewId="0">
      <selection activeCell="D22" sqref="D22"/>
    </sheetView>
  </sheetViews>
  <sheetFormatPr defaultColWidth="9" defaultRowHeight="14.25"/>
  <cols>
    <col min="1" max="1" width="11.05" customWidth="1"/>
    <col min="2" max="2" width="10.025" customWidth="1"/>
    <col min="3" max="3" width="10.075" customWidth="1"/>
    <col min="4" max="4" width="16.0833333333333" customWidth="1"/>
    <col min="6" max="6" width="10.85" customWidth="1"/>
    <col min="7" max="7" width="9.38333333333333" customWidth="1"/>
    <col min="8" max="8" width="9.74166666666667" customWidth="1"/>
    <col min="9" max="9" width="14.4083333333333" customWidth="1"/>
  </cols>
  <sheetData>
    <row r="1" ht="27" customHeight="1" spans="1:9">
      <c r="A1" s="1" t="s">
        <v>0</v>
      </c>
      <c r="B1" s="2"/>
      <c r="C1" s="2"/>
      <c r="D1" s="2"/>
      <c r="E1" s="2"/>
      <c r="F1" s="2"/>
      <c r="G1" s="2"/>
      <c r="H1" s="2"/>
      <c r="I1" s="2"/>
    </row>
    <row r="2" ht="30" customHeight="1" spans="1:9">
      <c r="A2" s="23" t="s">
        <v>179</v>
      </c>
      <c r="B2" s="23" t="s">
        <v>670</v>
      </c>
      <c r="C2" s="23"/>
      <c r="D2" s="23"/>
      <c r="E2" s="23"/>
      <c r="F2" s="23"/>
      <c r="G2" s="23"/>
      <c r="H2" s="23"/>
      <c r="I2" s="23"/>
    </row>
    <row r="3" ht="24" customHeight="1" spans="1:9">
      <c r="A3" s="23" t="s">
        <v>181</v>
      </c>
      <c r="B3" s="26" t="s">
        <v>68</v>
      </c>
      <c r="C3" s="26"/>
      <c r="D3" s="26"/>
      <c r="E3" s="26"/>
      <c r="F3" s="23" t="s">
        <v>182</v>
      </c>
      <c r="G3" s="26" t="s">
        <v>68</v>
      </c>
      <c r="H3" s="26"/>
      <c r="I3" s="26"/>
    </row>
    <row r="4" customHeight="1" spans="1:9">
      <c r="A4" s="23" t="s">
        <v>183</v>
      </c>
      <c r="B4" s="26"/>
      <c r="C4" s="26"/>
      <c r="D4" s="23" t="s">
        <v>184</v>
      </c>
      <c r="E4" s="23" t="s">
        <v>185</v>
      </c>
      <c r="F4" s="23" t="s">
        <v>185</v>
      </c>
      <c r="G4" s="23" t="s">
        <v>73</v>
      </c>
      <c r="H4" s="23" t="s">
        <v>74</v>
      </c>
      <c r="I4" s="23" t="s">
        <v>75</v>
      </c>
    </row>
    <row r="5" spans="1:9">
      <c r="A5" s="23"/>
      <c r="B5" s="26"/>
      <c r="C5" s="26"/>
      <c r="D5" s="23" t="s">
        <v>186</v>
      </c>
      <c r="E5" s="23" t="s">
        <v>186</v>
      </c>
      <c r="F5" s="23" t="s">
        <v>187</v>
      </c>
      <c r="G5" s="23"/>
      <c r="H5" s="23"/>
      <c r="I5" s="23"/>
    </row>
    <row r="6" customHeight="1" spans="1:9">
      <c r="A6" s="23"/>
      <c r="B6" s="26" t="s">
        <v>188</v>
      </c>
      <c r="C6" s="26"/>
      <c r="D6" s="3"/>
      <c r="E6" s="3">
        <v>98.97</v>
      </c>
      <c r="F6" s="3">
        <v>98.97</v>
      </c>
      <c r="G6" s="23">
        <v>10</v>
      </c>
      <c r="H6" s="16">
        <f>F6/E6</f>
        <v>1</v>
      </c>
      <c r="I6" s="23">
        <v>10</v>
      </c>
    </row>
    <row r="7" ht="41" customHeight="1" spans="1:9">
      <c r="A7" s="23"/>
      <c r="B7" s="26" t="s">
        <v>189</v>
      </c>
      <c r="C7" s="26"/>
      <c r="D7" s="3"/>
      <c r="E7" s="3">
        <v>98.97</v>
      </c>
      <c r="F7" s="3">
        <v>98.97</v>
      </c>
      <c r="G7" s="23">
        <v>10</v>
      </c>
      <c r="H7" s="16">
        <f>F7/E7</f>
        <v>1</v>
      </c>
      <c r="I7" s="23">
        <v>10</v>
      </c>
    </row>
    <row r="8" s="61" customFormat="1" ht="21" customHeight="1" spans="1:9">
      <c r="A8" s="26"/>
      <c r="B8" s="26" t="s">
        <v>190</v>
      </c>
      <c r="C8" s="26"/>
      <c r="D8" s="26"/>
      <c r="E8" s="26"/>
      <c r="F8" s="26"/>
      <c r="G8" s="26"/>
      <c r="H8" s="26"/>
      <c r="I8" s="26"/>
    </row>
    <row r="9" ht="20" customHeight="1" spans="1:9">
      <c r="A9" s="23"/>
      <c r="B9" s="26" t="s">
        <v>191</v>
      </c>
      <c r="C9" s="26"/>
      <c r="D9" s="26"/>
      <c r="E9" s="26"/>
      <c r="F9" s="26"/>
      <c r="G9" s="26"/>
      <c r="H9" s="26"/>
      <c r="I9" s="26"/>
    </row>
    <row r="10" customHeight="1" spans="1:9">
      <c r="A10" s="23" t="s">
        <v>85</v>
      </c>
      <c r="B10" s="23" t="s">
        <v>86</v>
      </c>
      <c r="C10" s="23"/>
      <c r="D10" s="23"/>
      <c r="E10" s="23"/>
      <c r="F10" s="23" t="s">
        <v>192</v>
      </c>
      <c r="G10" s="23"/>
      <c r="H10" s="23"/>
      <c r="I10" s="23"/>
    </row>
    <row r="11" ht="85" customHeight="1" spans="1:9">
      <c r="A11" s="23"/>
      <c r="B11" s="23" t="s">
        <v>671</v>
      </c>
      <c r="C11" s="23"/>
      <c r="D11" s="23"/>
      <c r="E11" s="23"/>
      <c r="F11" s="23" t="s">
        <v>672</v>
      </c>
      <c r="G11" s="23"/>
      <c r="H11" s="23"/>
      <c r="I11" s="23"/>
    </row>
    <row r="12" ht="58" customHeight="1" spans="1:9">
      <c r="A12" s="23" t="s">
        <v>195</v>
      </c>
      <c r="B12" s="23" t="s">
        <v>91</v>
      </c>
      <c r="C12" s="23" t="s">
        <v>92</v>
      </c>
      <c r="D12" s="24" t="s">
        <v>93</v>
      </c>
      <c r="E12" s="24" t="s">
        <v>94</v>
      </c>
      <c r="F12" s="24" t="s">
        <v>95</v>
      </c>
      <c r="G12" s="24" t="s">
        <v>73</v>
      </c>
      <c r="H12" s="24" t="s">
        <v>75</v>
      </c>
      <c r="I12" s="24" t="s">
        <v>96</v>
      </c>
    </row>
    <row r="13" ht="70" customHeight="1" spans="1:9">
      <c r="A13" s="23"/>
      <c r="B13" s="24" t="s">
        <v>196</v>
      </c>
      <c r="C13" s="24" t="s">
        <v>98</v>
      </c>
      <c r="D13" s="3" t="s">
        <v>673</v>
      </c>
      <c r="E13" s="3" t="s">
        <v>674</v>
      </c>
      <c r="F13" s="3" t="s">
        <v>675</v>
      </c>
      <c r="G13" s="3">
        <v>6</v>
      </c>
      <c r="H13" s="3">
        <v>6</v>
      </c>
      <c r="I13" s="3" t="s">
        <v>676</v>
      </c>
    </row>
    <row r="14" ht="69" customHeight="1" spans="1:9">
      <c r="A14" s="23"/>
      <c r="B14" s="50"/>
      <c r="C14" s="50"/>
      <c r="D14" s="3" t="s">
        <v>677</v>
      </c>
      <c r="E14" s="3" t="s">
        <v>678</v>
      </c>
      <c r="F14" s="3" t="s">
        <v>679</v>
      </c>
      <c r="G14" s="3">
        <v>6</v>
      </c>
      <c r="H14" s="3">
        <v>6</v>
      </c>
      <c r="I14" s="3" t="s">
        <v>676</v>
      </c>
    </row>
    <row r="15" ht="68" customHeight="1" spans="1:9">
      <c r="A15" s="23"/>
      <c r="B15" s="50"/>
      <c r="C15" s="50"/>
      <c r="D15" s="3" t="s">
        <v>680</v>
      </c>
      <c r="E15" s="3" t="s">
        <v>681</v>
      </c>
      <c r="F15" s="3" t="s">
        <v>682</v>
      </c>
      <c r="G15" s="3">
        <v>9</v>
      </c>
      <c r="H15" s="3">
        <v>9</v>
      </c>
      <c r="I15" s="3" t="s">
        <v>676</v>
      </c>
    </row>
    <row r="16" ht="70" customHeight="1" spans="1:9">
      <c r="A16" s="23"/>
      <c r="B16" s="50"/>
      <c r="C16" s="50"/>
      <c r="D16" s="3" t="s">
        <v>683</v>
      </c>
      <c r="E16" s="3" t="s">
        <v>684</v>
      </c>
      <c r="F16" s="3" t="s">
        <v>685</v>
      </c>
      <c r="G16" s="3">
        <v>9</v>
      </c>
      <c r="H16" s="3">
        <v>9</v>
      </c>
      <c r="I16" s="3" t="s">
        <v>676</v>
      </c>
    </row>
    <row r="17" ht="38" customHeight="1" spans="1:9">
      <c r="A17" s="23"/>
      <c r="B17" s="50"/>
      <c r="C17" s="50"/>
      <c r="D17" s="3" t="s">
        <v>686</v>
      </c>
      <c r="E17" s="3" t="s">
        <v>687</v>
      </c>
      <c r="F17" s="3" t="s">
        <v>687</v>
      </c>
      <c r="G17" s="3">
        <v>2</v>
      </c>
      <c r="H17" s="3">
        <v>2</v>
      </c>
      <c r="I17" s="3"/>
    </row>
    <row r="18" ht="95" customHeight="1" spans="1:9">
      <c r="A18" s="23"/>
      <c r="B18" s="50"/>
      <c r="C18" s="50"/>
      <c r="D18" s="3" t="s">
        <v>688</v>
      </c>
      <c r="E18" s="3" t="s">
        <v>687</v>
      </c>
      <c r="F18" s="3" t="s">
        <v>689</v>
      </c>
      <c r="G18" s="3">
        <v>2</v>
      </c>
      <c r="H18" s="3">
        <v>0</v>
      </c>
      <c r="I18" s="3" t="s">
        <v>690</v>
      </c>
    </row>
    <row r="19" ht="41" customHeight="1" spans="1:9">
      <c r="A19" s="23"/>
      <c r="B19" s="50"/>
      <c r="C19" s="24" t="s">
        <v>120</v>
      </c>
      <c r="D19" s="3" t="s">
        <v>691</v>
      </c>
      <c r="E19" s="3" t="s">
        <v>692</v>
      </c>
      <c r="F19" s="3" t="s">
        <v>692</v>
      </c>
      <c r="G19" s="3">
        <v>3</v>
      </c>
      <c r="H19" s="3">
        <v>3</v>
      </c>
      <c r="I19" s="3"/>
    </row>
    <row r="20" ht="39" customHeight="1" spans="1:9">
      <c r="A20" s="23"/>
      <c r="B20" s="50"/>
      <c r="C20" s="24"/>
      <c r="D20" s="3" t="s">
        <v>121</v>
      </c>
      <c r="E20" s="16">
        <v>1</v>
      </c>
      <c r="F20" s="16">
        <v>1</v>
      </c>
      <c r="G20" s="3">
        <v>3</v>
      </c>
      <c r="H20" s="3">
        <v>3</v>
      </c>
      <c r="I20" s="65"/>
    </row>
    <row r="21" ht="36" customHeight="1" spans="1:9">
      <c r="A21" s="23"/>
      <c r="B21" s="50"/>
      <c r="C21" s="23" t="s">
        <v>144</v>
      </c>
      <c r="D21" s="3" t="s">
        <v>693</v>
      </c>
      <c r="E21" s="62" t="s">
        <v>694</v>
      </c>
      <c r="F21" s="3" t="s">
        <v>694</v>
      </c>
      <c r="G21" s="3">
        <v>5</v>
      </c>
      <c r="H21" s="3">
        <v>5</v>
      </c>
      <c r="I21" s="65"/>
    </row>
    <row r="22" ht="42" customHeight="1" spans="1:9">
      <c r="A22" s="23"/>
      <c r="B22" s="28"/>
      <c r="C22" s="24" t="s">
        <v>146</v>
      </c>
      <c r="D22" s="3" t="s">
        <v>234</v>
      </c>
      <c r="E22" s="3" t="s">
        <v>695</v>
      </c>
      <c r="F22" s="3" t="s">
        <v>696</v>
      </c>
      <c r="G22" s="3">
        <v>5</v>
      </c>
      <c r="H22" s="3">
        <v>5</v>
      </c>
      <c r="I22" s="3"/>
    </row>
    <row r="23" ht="42" customHeight="1" spans="1:9">
      <c r="A23" s="23"/>
      <c r="B23" s="23" t="s">
        <v>237</v>
      </c>
      <c r="C23" s="24" t="s">
        <v>158</v>
      </c>
      <c r="D23" s="3" t="s">
        <v>697</v>
      </c>
      <c r="E23" s="3" t="s">
        <v>698</v>
      </c>
      <c r="F23" s="3" t="s">
        <v>698</v>
      </c>
      <c r="G23" s="3">
        <v>10</v>
      </c>
      <c r="H23" s="3">
        <v>10</v>
      </c>
      <c r="I23" s="3"/>
    </row>
    <row r="24" ht="38" customHeight="1" spans="1:9">
      <c r="A24" s="23"/>
      <c r="B24" s="23"/>
      <c r="C24" s="24"/>
      <c r="D24" s="3" t="s">
        <v>699</v>
      </c>
      <c r="E24" s="3" t="s">
        <v>700</v>
      </c>
      <c r="F24" s="3" t="s">
        <v>700</v>
      </c>
      <c r="G24" s="3">
        <v>10</v>
      </c>
      <c r="H24" s="3">
        <v>10</v>
      </c>
      <c r="I24" s="65"/>
    </row>
    <row r="25" ht="46" customHeight="1" spans="1:9">
      <c r="A25" s="23"/>
      <c r="B25" s="23"/>
      <c r="C25" s="23" t="s">
        <v>169</v>
      </c>
      <c r="D25" s="3" t="s">
        <v>701</v>
      </c>
      <c r="E25" s="3" t="s">
        <v>168</v>
      </c>
      <c r="F25" s="3" t="s">
        <v>168</v>
      </c>
      <c r="G25" s="3">
        <v>10</v>
      </c>
      <c r="H25" s="3">
        <v>10</v>
      </c>
      <c r="I25" s="65"/>
    </row>
    <row r="26" ht="56" customHeight="1" spans="1:9">
      <c r="A26" s="23"/>
      <c r="B26" s="23" t="s">
        <v>172</v>
      </c>
      <c r="C26" s="23" t="s">
        <v>247</v>
      </c>
      <c r="D26" s="23" t="s">
        <v>247</v>
      </c>
      <c r="E26" s="63" t="s">
        <v>175</v>
      </c>
      <c r="F26" s="63">
        <v>0.95</v>
      </c>
      <c r="G26" s="24">
        <v>10</v>
      </c>
      <c r="H26" s="23">
        <v>10</v>
      </c>
      <c r="I26" s="26"/>
    </row>
    <row r="27" ht="19" customHeight="1" spans="1:9">
      <c r="A27" s="23" t="s">
        <v>248</v>
      </c>
      <c r="B27" s="23"/>
      <c r="C27" s="23"/>
      <c r="D27" s="23"/>
      <c r="E27" s="23"/>
      <c r="F27" s="25"/>
      <c r="G27" s="64">
        <f>SUM(G7:G26)</f>
        <v>100</v>
      </c>
      <c r="H27" s="55">
        <v>98</v>
      </c>
      <c r="I27" s="26"/>
    </row>
    <row r="28" ht="30" customHeight="1" spans="1:9">
      <c r="A28" s="21" t="s">
        <v>177</v>
      </c>
      <c r="B28" s="22"/>
      <c r="C28" s="22"/>
      <c r="D28" s="22"/>
      <c r="E28" s="22"/>
      <c r="F28" s="22"/>
      <c r="G28" s="22"/>
      <c r="H28" s="22"/>
      <c r="I28" s="22"/>
    </row>
  </sheetData>
  <sheetProtection formatCells="0" insertHyperlinks="0" autoFilter="0"/>
  <mergeCells count="25">
    <mergeCell ref="A1:I1"/>
    <mergeCell ref="B2:I2"/>
    <mergeCell ref="B3:E3"/>
    <mergeCell ref="G3:I3"/>
    <mergeCell ref="B6:C6"/>
    <mergeCell ref="B7:C7"/>
    <mergeCell ref="B8:C8"/>
    <mergeCell ref="B9:C9"/>
    <mergeCell ref="B10:E10"/>
    <mergeCell ref="F10:I10"/>
    <mergeCell ref="B11:E11"/>
    <mergeCell ref="F11:I11"/>
    <mergeCell ref="A27:F27"/>
    <mergeCell ref="A4:A9"/>
    <mergeCell ref="A10:A11"/>
    <mergeCell ref="A12:A26"/>
    <mergeCell ref="B13:B22"/>
    <mergeCell ref="B23:B25"/>
    <mergeCell ref="C13:C18"/>
    <mergeCell ref="C19:C20"/>
    <mergeCell ref="C23:C24"/>
    <mergeCell ref="G4:G5"/>
    <mergeCell ref="H4:H5"/>
    <mergeCell ref="I4:I5"/>
    <mergeCell ref="B4:C5"/>
  </mergeCells>
  <printOptions gridLines="1"/>
  <pageMargins left="0.511805555555556" right="0.393055555555556" top="0.629861111111111" bottom="0.66875" header="0.5" footer="0.5"/>
  <pageSetup paperSize="9" scale="81" orientation="portrait"/>
  <headerFooter/>
  <rowBreaks count="1" manualBreakCount="1">
    <brk id="24"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view="pageBreakPreview" zoomScaleNormal="100" workbookViewId="0">
      <selection activeCell="D21" sqref="D21"/>
    </sheetView>
  </sheetViews>
  <sheetFormatPr defaultColWidth="9" defaultRowHeight="14.25"/>
  <cols>
    <col min="1" max="2" width="10.3166666666667" customWidth="1"/>
    <col min="3" max="3" width="10.125" customWidth="1"/>
    <col min="4" max="4" width="20.3333333333333" customWidth="1"/>
    <col min="6" max="6" width="10.6916666666667" customWidth="1"/>
    <col min="7" max="7" width="6.25" customWidth="1"/>
    <col min="8" max="8" width="6.41666666666667" customWidth="1"/>
    <col min="9" max="9" width="10.25" customWidth="1"/>
  </cols>
  <sheetData>
    <row r="1" ht="27" customHeight="1" spans="1:9">
      <c r="A1" s="1" t="s">
        <v>0</v>
      </c>
      <c r="B1" s="2"/>
      <c r="C1" s="2"/>
      <c r="D1" s="2"/>
      <c r="E1" s="2"/>
      <c r="F1" s="2"/>
      <c r="G1" s="2"/>
      <c r="H1" s="2"/>
      <c r="I1" s="2"/>
    </row>
    <row r="2" ht="33.75" customHeight="1" spans="1:9">
      <c r="A2" s="23" t="s">
        <v>179</v>
      </c>
      <c r="B2" s="24" t="s">
        <v>702</v>
      </c>
      <c r="C2" s="24"/>
      <c r="D2" s="24"/>
      <c r="E2" s="24"/>
      <c r="F2" s="24"/>
      <c r="G2" s="24"/>
      <c r="H2" s="24"/>
      <c r="I2" s="24"/>
    </row>
    <row r="3" customHeight="1" spans="1:9">
      <c r="A3" s="25" t="s">
        <v>181</v>
      </c>
      <c r="B3" s="26" t="s">
        <v>68</v>
      </c>
      <c r="C3" s="26"/>
      <c r="D3" s="26"/>
      <c r="E3" s="26"/>
      <c r="F3" s="23" t="s">
        <v>182</v>
      </c>
      <c r="G3" s="26" t="s">
        <v>68</v>
      </c>
      <c r="H3" s="26"/>
      <c r="I3" s="26"/>
    </row>
    <row r="4" customHeight="1" spans="1:9">
      <c r="A4" s="23" t="s">
        <v>183</v>
      </c>
      <c r="B4" s="27"/>
      <c r="C4" s="27"/>
      <c r="D4" s="28" t="s">
        <v>184</v>
      </c>
      <c r="E4" s="28" t="s">
        <v>185</v>
      </c>
      <c r="F4" s="28" t="s">
        <v>185</v>
      </c>
      <c r="G4" s="28" t="s">
        <v>73</v>
      </c>
      <c r="H4" s="28" t="s">
        <v>74</v>
      </c>
      <c r="I4" s="28" t="s">
        <v>75</v>
      </c>
    </row>
    <row r="5" spans="1:9">
      <c r="A5" s="23"/>
      <c r="B5" s="27"/>
      <c r="C5" s="27"/>
      <c r="D5" s="23" t="s">
        <v>186</v>
      </c>
      <c r="E5" s="23" t="s">
        <v>186</v>
      </c>
      <c r="F5" s="23" t="s">
        <v>187</v>
      </c>
      <c r="G5" s="28"/>
      <c r="H5" s="28"/>
      <c r="I5" s="28"/>
    </row>
    <row r="6" customHeight="1" spans="1:9">
      <c r="A6" s="23"/>
      <c r="B6" s="26" t="s">
        <v>188</v>
      </c>
      <c r="C6" s="26"/>
      <c r="D6" s="23"/>
      <c r="E6" s="23">
        <v>711.77</v>
      </c>
      <c r="F6" s="23">
        <v>649.71</v>
      </c>
      <c r="G6" s="23">
        <v>10</v>
      </c>
      <c r="H6" s="16">
        <f>F6/E6</f>
        <v>0.912808912991556</v>
      </c>
      <c r="I6" s="59">
        <f>G6*H6</f>
        <v>9.12808912991556</v>
      </c>
    </row>
    <row r="7" ht="42" customHeight="1" spans="1:9">
      <c r="A7" s="23"/>
      <c r="B7" s="26" t="s">
        <v>189</v>
      </c>
      <c r="C7" s="26"/>
      <c r="D7" s="23"/>
      <c r="E7" s="23">
        <v>711.77</v>
      </c>
      <c r="F7" s="23">
        <v>649.71</v>
      </c>
      <c r="G7" s="23">
        <v>10</v>
      </c>
      <c r="H7" s="16">
        <f>F7/E7</f>
        <v>0.912808912991556</v>
      </c>
      <c r="I7" s="59">
        <f>G7*H7</f>
        <v>9.12808912991556</v>
      </c>
    </row>
    <row r="8" ht="18" customHeight="1" spans="1:9">
      <c r="A8" s="23"/>
      <c r="B8" s="26" t="s">
        <v>190</v>
      </c>
      <c r="C8" s="26"/>
      <c r="D8" s="26"/>
      <c r="E8" s="26"/>
      <c r="F8" s="26"/>
      <c r="G8" s="26"/>
      <c r="H8" s="26"/>
      <c r="I8" s="26"/>
    </row>
    <row r="9" ht="20" customHeight="1" spans="1:9">
      <c r="A9" s="23"/>
      <c r="B9" s="26" t="s">
        <v>191</v>
      </c>
      <c r="C9" s="26"/>
      <c r="D9" s="26"/>
      <c r="E9" s="26"/>
      <c r="F9" s="26"/>
      <c r="G9" s="26"/>
      <c r="H9" s="26"/>
      <c r="I9" s="26"/>
    </row>
    <row r="10" customHeight="1" spans="1:9">
      <c r="A10" s="23" t="s">
        <v>85</v>
      </c>
      <c r="B10" s="23" t="s">
        <v>86</v>
      </c>
      <c r="C10" s="23"/>
      <c r="D10" s="23"/>
      <c r="E10" s="23"/>
      <c r="F10" s="23" t="s">
        <v>192</v>
      </c>
      <c r="G10" s="23"/>
      <c r="H10" s="23"/>
      <c r="I10" s="23"/>
    </row>
    <row r="11" ht="270" customHeight="1" spans="1:9">
      <c r="A11" s="23"/>
      <c r="B11" s="46" t="s">
        <v>703</v>
      </c>
      <c r="C11" s="46"/>
      <c r="D11" s="46"/>
      <c r="E11" s="46"/>
      <c r="F11" s="46" t="s">
        <v>704</v>
      </c>
      <c r="G11" s="46"/>
      <c r="H11" s="46"/>
      <c r="I11" s="46"/>
    </row>
    <row r="12" ht="58" customHeight="1" spans="1:9">
      <c r="A12" s="23" t="s">
        <v>195</v>
      </c>
      <c r="B12" s="23" t="s">
        <v>91</v>
      </c>
      <c r="C12" s="23" t="s">
        <v>92</v>
      </c>
      <c r="D12" s="23" t="s">
        <v>93</v>
      </c>
      <c r="E12" s="23" t="s">
        <v>94</v>
      </c>
      <c r="F12" s="23" t="s">
        <v>95</v>
      </c>
      <c r="G12" s="23" t="s">
        <v>73</v>
      </c>
      <c r="H12" s="23" t="s">
        <v>75</v>
      </c>
      <c r="I12" s="24" t="s">
        <v>96</v>
      </c>
    </row>
    <row r="13" ht="43" customHeight="1" spans="1:9">
      <c r="A13" s="23"/>
      <c r="B13" s="53" t="s">
        <v>705</v>
      </c>
      <c r="C13" s="24" t="s">
        <v>98</v>
      </c>
      <c r="D13" s="54" t="s">
        <v>706</v>
      </c>
      <c r="E13" s="29" t="s">
        <v>707</v>
      </c>
      <c r="F13" s="29" t="s">
        <v>708</v>
      </c>
      <c r="G13" s="23">
        <v>10</v>
      </c>
      <c r="H13" s="23">
        <v>10</v>
      </c>
      <c r="I13" s="26"/>
    </row>
    <row r="14" ht="90" customHeight="1" spans="1:9">
      <c r="A14" s="23"/>
      <c r="B14" s="50"/>
      <c r="C14" s="50"/>
      <c r="D14" s="38" t="s">
        <v>709</v>
      </c>
      <c r="E14" s="31" t="s">
        <v>710</v>
      </c>
      <c r="F14" s="31" t="s">
        <v>711</v>
      </c>
      <c r="G14" s="55">
        <v>10</v>
      </c>
      <c r="H14" s="55">
        <v>10</v>
      </c>
      <c r="I14" s="26" t="s">
        <v>712</v>
      </c>
    </row>
    <row r="15" ht="41" customHeight="1" spans="1:9">
      <c r="A15" s="23"/>
      <c r="B15" s="50"/>
      <c r="C15" s="23" t="s">
        <v>120</v>
      </c>
      <c r="D15" s="34" t="s">
        <v>713</v>
      </c>
      <c r="E15" s="14">
        <v>1</v>
      </c>
      <c r="F15" s="14">
        <v>1</v>
      </c>
      <c r="G15" s="55">
        <v>5</v>
      </c>
      <c r="H15" s="55">
        <v>5</v>
      </c>
      <c r="I15" s="26"/>
    </row>
    <row r="16" ht="33" customHeight="1" spans="1:9">
      <c r="A16" s="23"/>
      <c r="B16" s="50"/>
      <c r="C16" s="23"/>
      <c r="D16" s="34" t="s">
        <v>565</v>
      </c>
      <c r="E16" s="14">
        <v>1</v>
      </c>
      <c r="F16" s="14">
        <v>1</v>
      </c>
      <c r="G16" s="55">
        <v>5</v>
      </c>
      <c r="H16" s="55">
        <v>5</v>
      </c>
      <c r="I16" s="26"/>
    </row>
    <row r="17" ht="37" customHeight="1" spans="1:9">
      <c r="A17" s="23"/>
      <c r="B17" s="50"/>
      <c r="C17" s="56" t="s">
        <v>714</v>
      </c>
      <c r="D17" s="34" t="s">
        <v>648</v>
      </c>
      <c r="E17" s="14">
        <v>1</v>
      </c>
      <c r="F17" s="14">
        <v>1</v>
      </c>
      <c r="G17" s="55">
        <v>5</v>
      </c>
      <c r="H17" s="55">
        <v>5</v>
      </c>
      <c r="I17" s="26"/>
    </row>
    <row r="18" ht="42" customHeight="1" spans="1:9">
      <c r="A18" s="23"/>
      <c r="B18" s="50"/>
      <c r="C18" s="23"/>
      <c r="D18" s="34" t="s">
        <v>647</v>
      </c>
      <c r="E18" s="14">
        <v>1</v>
      </c>
      <c r="F18" s="14">
        <v>1</v>
      </c>
      <c r="G18" s="55">
        <v>5</v>
      </c>
      <c r="H18" s="55">
        <v>5</v>
      </c>
      <c r="I18" s="26"/>
    </row>
    <row r="19" ht="48" customHeight="1" spans="1:9">
      <c r="A19" s="23"/>
      <c r="B19" s="50"/>
      <c r="C19" s="53" t="s">
        <v>413</v>
      </c>
      <c r="D19" s="34" t="s">
        <v>284</v>
      </c>
      <c r="E19" s="14" t="s">
        <v>715</v>
      </c>
      <c r="F19" s="14" t="s">
        <v>716</v>
      </c>
      <c r="G19" s="55">
        <v>10</v>
      </c>
      <c r="H19" s="55">
        <v>10</v>
      </c>
      <c r="I19" s="60"/>
    </row>
    <row r="20" ht="55" customHeight="1" spans="1:9">
      <c r="A20" s="23"/>
      <c r="B20" s="23" t="s">
        <v>237</v>
      </c>
      <c r="C20" s="53" t="s">
        <v>419</v>
      </c>
      <c r="D20" s="57" t="s">
        <v>651</v>
      </c>
      <c r="E20" s="14">
        <v>0.9</v>
      </c>
      <c r="F20" s="14">
        <v>0.9</v>
      </c>
      <c r="G20" s="23">
        <v>10</v>
      </c>
      <c r="H20" s="23">
        <v>10</v>
      </c>
      <c r="I20" s="60"/>
    </row>
    <row r="21" ht="44" customHeight="1" spans="1:9">
      <c r="A21" s="23"/>
      <c r="B21" s="23"/>
      <c r="C21" s="24"/>
      <c r="D21" s="30" t="s">
        <v>465</v>
      </c>
      <c r="E21" s="14" t="s">
        <v>466</v>
      </c>
      <c r="F21" s="14" t="s">
        <v>466</v>
      </c>
      <c r="G21" s="23">
        <v>10</v>
      </c>
      <c r="H21" s="23">
        <v>10</v>
      </c>
      <c r="I21" s="60"/>
    </row>
    <row r="22" ht="41" customHeight="1" spans="1:9">
      <c r="A22" s="23"/>
      <c r="B22" s="23"/>
      <c r="C22" s="23" t="s">
        <v>169</v>
      </c>
      <c r="D22" s="29" t="s">
        <v>245</v>
      </c>
      <c r="E22" s="41" t="s">
        <v>246</v>
      </c>
      <c r="F22" s="29" t="s">
        <v>246</v>
      </c>
      <c r="G22" s="23">
        <v>10</v>
      </c>
      <c r="H22" s="23">
        <v>10</v>
      </c>
      <c r="I22" s="26"/>
    </row>
    <row r="23" ht="63" customHeight="1" spans="1:9">
      <c r="A23" s="23"/>
      <c r="B23" s="23" t="s">
        <v>172</v>
      </c>
      <c r="C23" s="23" t="s">
        <v>247</v>
      </c>
      <c r="D23" s="29" t="s">
        <v>60</v>
      </c>
      <c r="E23" s="58" t="s">
        <v>175</v>
      </c>
      <c r="F23" s="58">
        <v>0.9</v>
      </c>
      <c r="G23" s="23">
        <v>10</v>
      </c>
      <c r="H23" s="23">
        <v>10</v>
      </c>
      <c r="I23" s="26"/>
    </row>
    <row r="24" ht="25" customHeight="1" spans="1:9">
      <c r="A24" s="23" t="s">
        <v>248</v>
      </c>
      <c r="B24" s="23"/>
      <c r="C24" s="23"/>
      <c r="D24" s="23"/>
      <c r="E24" s="23"/>
      <c r="F24" s="23"/>
      <c r="G24" s="23">
        <f>SUM(G7:G23)</f>
        <v>100</v>
      </c>
      <c r="H24" s="59">
        <f>SUM(H13:H23,I6)</f>
        <v>99.1280891299156</v>
      </c>
      <c r="I24" s="26"/>
    </row>
    <row r="25" ht="21" customHeight="1" spans="1:9">
      <c r="A25" s="21" t="s">
        <v>177</v>
      </c>
      <c r="B25" s="22"/>
      <c r="C25" s="22"/>
      <c r="D25" s="22"/>
      <c r="E25" s="22"/>
      <c r="F25" s="22"/>
      <c r="G25" s="22"/>
      <c r="H25" s="22"/>
      <c r="I25" s="22"/>
    </row>
  </sheetData>
  <sheetProtection formatCells="0" insertHyperlinks="0" autoFilter="0"/>
  <mergeCells count="26">
    <mergeCell ref="A1:I1"/>
    <mergeCell ref="B2:I2"/>
    <mergeCell ref="B3:E3"/>
    <mergeCell ref="G3:I3"/>
    <mergeCell ref="B6:C6"/>
    <mergeCell ref="B7:C7"/>
    <mergeCell ref="B8:C8"/>
    <mergeCell ref="B9:C9"/>
    <mergeCell ref="B10:E10"/>
    <mergeCell ref="F10:I10"/>
    <mergeCell ref="B11:E11"/>
    <mergeCell ref="F11:I11"/>
    <mergeCell ref="A24:F24"/>
    <mergeCell ref="A4:A9"/>
    <mergeCell ref="A10:A11"/>
    <mergeCell ref="A12:A23"/>
    <mergeCell ref="B13:B19"/>
    <mergeCell ref="B20:B22"/>
    <mergeCell ref="C13:C14"/>
    <mergeCell ref="C15:C16"/>
    <mergeCell ref="C17:C18"/>
    <mergeCell ref="C20:C21"/>
    <mergeCell ref="G4:G5"/>
    <mergeCell ref="H4:H5"/>
    <mergeCell ref="I4:I5"/>
    <mergeCell ref="B4:C5"/>
  </mergeCells>
  <printOptions gridLines="1"/>
  <pageMargins left="0.511805555555556" right="0.511805555555556" top="1" bottom="1" header="0.5" footer="0.5"/>
  <pageSetup paperSize="9" scale="93" orientation="portrait"/>
  <headerFooter/>
  <rowBreaks count="1" manualBreakCount="1">
    <brk id="18" max="1638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abSelected="1" topLeftCell="A19" workbookViewId="0">
      <selection activeCell="F7" sqref="F7"/>
    </sheetView>
  </sheetViews>
  <sheetFormatPr defaultColWidth="9" defaultRowHeight="14.25"/>
  <cols>
    <col min="2" max="2" width="9.7" customWidth="1"/>
    <col min="4" max="4" width="14.0833333333333" customWidth="1"/>
    <col min="7" max="7" width="7.58333333333333" customWidth="1"/>
    <col min="8" max="8" width="7.26666666666667" customWidth="1"/>
    <col min="9" max="9" width="13.0083333333333" customWidth="1"/>
  </cols>
  <sheetData>
    <row r="1" ht="29" customHeight="1" spans="1:9">
      <c r="A1" s="1" t="s">
        <v>0</v>
      </c>
      <c r="B1" s="2"/>
      <c r="C1" s="2"/>
      <c r="D1" s="2"/>
      <c r="E1" s="2"/>
      <c r="F1" s="2"/>
      <c r="G1" s="2"/>
      <c r="H1" s="2"/>
      <c r="I1" s="2"/>
    </row>
    <row r="2" ht="36" customHeight="1" spans="1:9">
      <c r="A2" s="23" t="s">
        <v>179</v>
      </c>
      <c r="B2" s="23" t="s">
        <v>717</v>
      </c>
      <c r="C2" s="23"/>
      <c r="D2" s="23"/>
      <c r="E2" s="23"/>
      <c r="F2" s="23"/>
      <c r="G2" s="23"/>
      <c r="H2" s="23"/>
      <c r="I2" s="23"/>
    </row>
    <row r="3" customHeight="1" spans="1:9">
      <c r="A3" s="23" t="s">
        <v>181</v>
      </c>
      <c r="B3" s="23" t="s">
        <v>68</v>
      </c>
      <c r="C3" s="23"/>
      <c r="D3" s="23"/>
      <c r="E3" s="23"/>
      <c r="F3" s="23" t="s">
        <v>182</v>
      </c>
      <c r="G3" s="23" t="s">
        <v>68</v>
      </c>
      <c r="H3" s="23"/>
      <c r="I3" s="23"/>
    </row>
    <row r="4" ht="33" customHeight="1" spans="1:9">
      <c r="A4" s="23" t="s">
        <v>718</v>
      </c>
      <c r="B4" s="23"/>
      <c r="C4" s="23"/>
      <c r="D4" s="23" t="s">
        <v>70</v>
      </c>
      <c r="E4" s="23" t="s">
        <v>71</v>
      </c>
      <c r="F4" s="23" t="s">
        <v>72</v>
      </c>
      <c r="G4" s="23" t="s">
        <v>73</v>
      </c>
      <c r="H4" s="23" t="s">
        <v>74</v>
      </c>
      <c r="I4" s="23" t="s">
        <v>75</v>
      </c>
    </row>
    <row r="5" customHeight="1" spans="1:9">
      <c r="A5" s="23"/>
      <c r="B5" s="23" t="s">
        <v>76</v>
      </c>
      <c r="C5" s="23"/>
      <c r="D5" s="23"/>
      <c r="E5" s="23">
        <v>30</v>
      </c>
      <c r="F5" s="23">
        <v>30</v>
      </c>
      <c r="G5" s="23">
        <v>10</v>
      </c>
      <c r="H5" s="16">
        <f>F5/E5</f>
        <v>1</v>
      </c>
      <c r="I5" s="23">
        <v>10</v>
      </c>
    </row>
    <row r="6" ht="39" customHeight="1" spans="1:9">
      <c r="A6" s="23"/>
      <c r="B6" s="26" t="s">
        <v>719</v>
      </c>
      <c r="C6" s="26"/>
      <c r="D6" s="23"/>
      <c r="E6" s="23">
        <v>30</v>
      </c>
      <c r="F6" s="23">
        <v>30</v>
      </c>
      <c r="G6" s="23">
        <v>10</v>
      </c>
      <c r="H6" s="16">
        <f>F6/E6</f>
        <v>1</v>
      </c>
      <c r="I6" s="23">
        <v>10</v>
      </c>
    </row>
    <row r="7" ht="19" customHeight="1" spans="1:9">
      <c r="A7" s="23"/>
      <c r="B7" s="26" t="s">
        <v>720</v>
      </c>
      <c r="C7" s="26"/>
      <c r="D7" s="23"/>
      <c r="E7" s="23"/>
      <c r="F7" s="23"/>
      <c r="G7" s="23"/>
      <c r="H7" s="23"/>
      <c r="I7" s="23"/>
    </row>
    <row r="8" ht="18" customHeight="1" spans="1:9">
      <c r="A8" s="23"/>
      <c r="B8" s="26" t="s">
        <v>191</v>
      </c>
      <c r="C8" s="26"/>
      <c r="D8" s="23"/>
      <c r="E8" s="23"/>
      <c r="F8" s="23"/>
      <c r="G8" s="23"/>
      <c r="H8" s="16"/>
      <c r="I8" s="23"/>
    </row>
    <row r="9" customHeight="1" spans="1:9">
      <c r="A9" s="23" t="s">
        <v>85</v>
      </c>
      <c r="B9" s="23" t="s">
        <v>86</v>
      </c>
      <c r="C9" s="23"/>
      <c r="D9" s="23"/>
      <c r="E9" s="23"/>
      <c r="F9" s="23" t="s">
        <v>87</v>
      </c>
      <c r="G9" s="23"/>
      <c r="H9" s="23"/>
      <c r="I9" s="23"/>
    </row>
    <row r="10" ht="153" customHeight="1" spans="1:9">
      <c r="A10" s="23"/>
      <c r="B10" s="23" t="s">
        <v>721</v>
      </c>
      <c r="C10" s="23"/>
      <c r="D10" s="23"/>
      <c r="E10" s="23"/>
      <c r="F10" s="23" t="s">
        <v>722</v>
      </c>
      <c r="G10" s="23"/>
      <c r="H10" s="23"/>
      <c r="I10" s="23"/>
    </row>
    <row r="11" ht="57" customHeight="1" spans="1:9">
      <c r="A11" s="24" t="s">
        <v>90</v>
      </c>
      <c r="B11" s="23" t="s">
        <v>91</v>
      </c>
      <c r="C11" s="23" t="s">
        <v>92</v>
      </c>
      <c r="D11" s="23" t="s">
        <v>723</v>
      </c>
      <c r="E11" s="23" t="s">
        <v>94</v>
      </c>
      <c r="F11" s="23" t="s">
        <v>95</v>
      </c>
      <c r="G11" s="23" t="s">
        <v>73</v>
      </c>
      <c r="H11" s="23" t="s">
        <v>75</v>
      </c>
      <c r="I11" s="23" t="s">
        <v>96</v>
      </c>
    </row>
    <row r="12" ht="55" customHeight="1" spans="1:9">
      <c r="A12" s="24"/>
      <c r="B12" s="24" t="s">
        <v>724</v>
      </c>
      <c r="C12" s="23" t="s">
        <v>98</v>
      </c>
      <c r="D12" s="23" t="s">
        <v>725</v>
      </c>
      <c r="E12" s="29" t="s">
        <v>642</v>
      </c>
      <c r="F12" s="29" t="s">
        <v>642</v>
      </c>
      <c r="G12" s="23">
        <v>5</v>
      </c>
      <c r="H12" s="23">
        <v>5</v>
      </c>
      <c r="I12" s="23"/>
    </row>
    <row r="13" ht="40" customHeight="1" spans="1:9">
      <c r="A13" s="24"/>
      <c r="B13" s="50"/>
      <c r="C13" s="23"/>
      <c r="D13" s="23" t="s">
        <v>726</v>
      </c>
      <c r="E13" s="29" t="s">
        <v>642</v>
      </c>
      <c r="F13" s="29" t="s">
        <v>642</v>
      </c>
      <c r="G13" s="23">
        <v>5</v>
      </c>
      <c r="H13" s="23">
        <v>5</v>
      </c>
      <c r="I13" s="23"/>
    </row>
    <row r="14" ht="39" customHeight="1" spans="1:9">
      <c r="A14" s="24"/>
      <c r="B14" s="50"/>
      <c r="C14" s="23"/>
      <c r="D14" s="23" t="s">
        <v>727</v>
      </c>
      <c r="E14" s="23" t="s">
        <v>728</v>
      </c>
      <c r="F14" s="23" t="s">
        <v>211</v>
      </c>
      <c r="G14" s="23">
        <v>5</v>
      </c>
      <c r="H14" s="23">
        <v>5</v>
      </c>
      <c r="I14" s="23"/>
    </row>
    <row r="15" ht="57" customHeight="1" spans="1:9">
      <c r="A15" s="24"/>
      <c r="B15" s="50"/>
      <c r="C15" s="23" t="s">
        <v>120</v>
      </c>
      <c r="D15" s="23" t="s">
        <v>729</v>
      </c>
      <c r="E15" s="16">
        <v>1</v>
      </c>
      <c r="F15" s="16">
        <v>1</v>
      </c>
      <c r="G15" s="23">
        <v>10</v>
      </c>
      <c r="H15" s="23">
        <v>10</v>
      </c>
      <c r="I15" s="23"/>
    </row>
    <row r="16" ht="42" customHeight="1" spans="1:9">
      <c r="A16" s="24"/>
      <c r="B16" s="50"/>
      <c r="C16" s="23"/>
      <c r="D16" s="23" t="s">
        <v>730</v>
      </c>
      <c r="E16" s="16">
        <v>1</v>
      </c>
      <c r="F16" s="16">
        <v>1</v>
      </c>
      <c r="G16" s="23">
        <v>5</v>
      </c>
      <c r="H16" s="23">
        <v>5</v>
      </c>
      <c r="I16" s="23"/>
    </row>
    <row r="17" ht="43" customHeight="1" spans="1:9">
      <c r="A17" s="24"/>
      <c r="B17" s="50"/>
      <c r="C17" s="23" t="s">
        <v>144</v>
      </c>
      <c r="D17" s="23" t="s">
        <v>731</v>
      </c>
      <c r="E17" s="23" t="s">
        <v>732</v>
      </c>
      <c r="F17" s="23" t="s">
        <v>733</v>
      </c>
      <c r="G17" s="23">
        <v>10</v>
      </c>
      <c r="H17" s="23">
        <v>10</v>
      </c>
      <c r="I17" s="23"/>
    </row>
    <row r="18" ht="71" customHeight="1" spans="1:9">
      <c r="A18" s="24"/>
      <c r="B18" s="50"/>
      <c r="C18" s="23" t="s">
        <v>146</v>
      </c>
      <c r="D18" s="23" t="s">
        <v>734</v>
      </c>
      <c r="E18" s="23" t="s">
        <v>735</v>
      </c>
      <c r="F18" s="23" t="s">
        <v>736</v>
      </c>
      <c r="G18" s="23">
        <v>10</v>
      </c>
      <c r="H18" s="23">
        <v>10</v>
      </c>
      <c r="I18" s="23"/>
    </row>
    <row r="19" ht="126" customHeight="1" spans="1:9">
      <c r="A19" s="24"/>
      <c r="B19" s="50" t="s">
        <v>737</v>
      </c>
      <c r="C19" s="23" t="s">
        <v>158</v>
      </c>
      <c r="D19" s="23" t="s">
        <v>738</v>
      </c>
      <c r="E19" s="23" t="s">
        <v>739</v>
      </c>
      <c r="F19" s="23" t="s">
        <v>739</v>
      </c>
      <c r="G19" s="23">
        <v>10</v>
      </c>
      <c r="H19" s="23">
        <v>10</v>
      </c>
      <c r="I19" s="23"/>
    </row>
    <row r="20" ht="84" customHeight="1" spans="1:9">
      <c r="A20" s="24"/>
      <c r="B20" s="50"/>
      <c r="C20" s="23"/>
      <c r="D20" s="23" t="s">
        <v>740</v>
      </c>
      <c r="E20" s="23" t="s">
        <v>741</v>
      </c>
      <c r="F20" s="23" t="s">
        <v>742</v>
      </c>
      <c r="G20" s="23">
        <v>10</v>
      </c>
      <c r="H20" s="23">
        <v>10</v>
      </c>
      <c r="I20" s="23"/>
    </row>
    <row r="21" ht="67" customHeight="1" spans="1:9">
      <c r="A21" s="24"/>
      <c r="B21" s="50"/>
      <c r="C21" s="28" t="s">
        <v>169</v>
      </c>
      <c r="D21" s="30" t="s">
        <v>743</v>
      </c>
      <c r="E21" s="30" t="s">
        <v>744</v>
      </c>
      <c r="F21" s="30" t="s">
        <v>744</v>
      </c>
      <c r="G21" s="23">
        <v>10</v>
      </c>
      <c r="H21" s="23">
        <v>10</v>
      </c>
      <c r="I21" s="23"/>
    </row>
    <row r="22" ht="66" customHeight="1" spans="1:9">
      <c r="A22" s="24"/>
      <c r="B22" s="24" t="s">
        <v>172</v>
      </c>
      <c r="C22" s="23" t="s">
        <v>247</v>
      </c>
      <c r="D22" s="23" t="s">
        <v>745</v>
      </c>
      <c r="E22" s="23" t="s">
        <v>175</v>
      </c>
      <c r="F22" s="16">
        <v>0.9</v>
      </c>
      <c r="G22" s="23">
        <v>10</v>
      </c>
      <c r="H22" s="23">
        <v>10</v>
      </c>
      <c r="I22" s="23"/>
    </row>
    <row r="23" ht="17" customHeight="1" spans="1:9">
      <c r="A23" s="23" t="s">
        <v>746</v>
      </c>
      <c r="B23" s="23"/>
      <c r="C23" s="23"/>
      <c r="D23" s="23"/>
      <c r="E23" s="23"/>
      <c r="F23" s="23"/>
      <c r="G23" s="23">
        <v>100</v>
      </c>
      <c r="H23" s="23">
        <v>100</v>
      </c>
      <c r="I23" s="52"/>
    </row>
    <row r="24" ht="24" customHeight="1" spans="1:9">
      <c r="A24" s="21" t="s">
        <v>177</v>
      </c>
      <c r="B24" s="22"/>
      <c r="C24" s="22"/>
      <c r="D24" s="22"/>
      <c r="E24" s="22"/>
      <c r="F24" s="22"/>
      <c r="G24" s="22"/>
      <c r="H24" s="22"/>
      <c r="I24" s="22"/>
    </row>
    <row r="25" ht="15.75" spans="1:9">
      <c r="A25" s="51"/>
      <c r="B25" s="51"/>
      <c r="C25" s="51"/>
      <c r="D25" s="51"/>
      <c r="E25" s="51"/>
      <c r="F25" s="51"/>
      <c r="G25" s="51"/>
      <c r="H25" s="51"/>
      <c r="I25" s="51"/>
    </row>
  </sheetData>
  <sheetProtection formatCells="0" insertHyperlinks="0" autoFilter="0"/>
  <mergeCells count="22">
    <mergeCell ref="A1:I1"/>
    <mergeCell ref="B2:I2"/>
    <mergeCell ref="B3:E3"/>
    <mergeCell ref="G3:I3"/>
    <mergeCell ref="B4:C4"/>
    <mergeCell ref="B5:C5"/>
    <mergeCell ref="B6:C6"/>
    <mergeCell ref="B7:C7"/>
    <mergeCell ref="B8:C8"/>
    <mergeCell ref="B9:E9"/>
    <mergeCell ref="F9:I9"/>
    <mergeCell ref="B10:E10"/>
    <mergeCell ref="F10:I10"/>
    <mergeCell ref="A23:F23"/>
    <mergeCell ref="A4:A8"/>
    <mergeCell ref="A9:A10"/>
    <mergeCell ref="A11:A22"/>
    <mergeCell ref="B12:B18"/>
    <mergeCell ref="B19:B21"/>
    <mergeCell ref="C12:C14"/>
    <mergeCell ref="C15:C16"/>
    <mergeCell ref="C19:C20"/>
  </mergeCells>
  <printOptions gridLines="1"/>
  <pageMargins left="0.472222222222222" right="0.472222222222222"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view="pageBreakPreview" zoomScaleNormal="100" workbookViewId="0">
      <selection activeCell="F8" sqref="F8:I8"/>
    </sheetView>
  </sheetViews>
  <sheetFormatPr defaultColWidth="9" defaultRowHeight="14.25"/>
  <cols>
    <col min="1" max="1" width="11" customWidth="1"/>
    <col min="4" max="4" width="18.775" customWidth="1"/>
    <col min="5" max="5" width="14.5916666666667" customWidth="1"/>
    <col min="6" max="6" width="11.4583333333333" customWidth="1"/>
    <col min="7" max="7" width="7.33333333333333" customWidth="1"/>
    <col min="8" max="8" width="7.25" customWidth="1"/>
    <col min="9" max="9" width="19.5083333333333" customWidth="1"/>
  </cols>
  <sheetData>
    <row r="1" ht="27" spans="1:9">
      <c r="A1" s="1" t="s">
        <v>66</v>
      </c>
      <c r="B1" s="2"/>
      <c r="C1" s="2"/>
      <c r="D1" s="2"/>
      <c r="E1" s="2"/>
      <c r="F1" s="2"/>
      <c r="G1" s="2"/>
      <c r="H1" s="2"/>
      <c r="I1" s="2"/>
    </row>
    <row r="2" ht="40" customHeight="1" spans="1:9">
      <c r="A2" s="232" t="s">
        <v>67</v>
      </c>
      <c r="B2" s="232" t="s">
        <v>68</v>
      </c>
      <c r="C2" s="232"/>
      <c r="D2" s="232"/>
      <c r="E2" s="232"/>
      <c r="F2" s="232"/>
      <c r="G2" s="232"/>
      <c r="H2" s="232"/>
      <c r="I2" s="232"/>
    </row>
    <row r="3" ht="15.75" spans="1:9">
      <c r="A3" s="232" t="s">
        <v>69</v>
      </c>
      <c r="B3" s="233"/>
      <c r="C3" s="233"/>
      <c r="D3" s="232" t="s">
        <v>70</v>
      </c>
      <c r="E3" s="232" t="s">
        <v>71</v>
      </c>
      <c r="F3" s="233" t="s">
        <v>72</v>
      </c>
      <c r="G3" s="234" t="s">
        <v>73</v>
      </c>
      <c r="H3" s="234" t="s">
        <v>74</v>
      </c>
      <c r="I3" s="232" t="s">
        <v>75</v>
      </c>
    </row>
    <row r="4" ht="15.75" spans="1:9">
      <c r="A4" s="232"/>
      <c r="B4" s="232" t="s">
        <v>76</v>
      </c>
      <c r="C4" s="232"/>
      <c r="D4" s="235">
        <v>3681.78</v>
      </c>
      <c r="E4" s="235">
        <v>5675.95</v>
      </c>
      <c r="F4" s="235">
        <v>5183.49</v>
      </c>
      <c r="G4" s="234">
        <v>10</v>
      </c>
      <c r="H4" s="236">
        <f>F4/E4</f>
        <v>0.913237431619376</v>
      </c>
      <c r="I4" s="247">
        <v>9.1</v>
      </c>
    </row>
    <row r="5" ht="15.75" spans="1:9">
      <c r="A5" s="232"/>
      <c r="B5" s="237" t="s">
        <v>77</v>
      </c>
      <c r="C5" s="233"/>
      <c r="D5" s="233"/>
      <c r="E5" s="233"/>
      <c r="F5" s="233" t="s">
        <v>78</v>
      </c>
      <c r="G5" s="233"/>
      <c r="H5" s="233"/>
      <c r="I5" s="233"/>
    </row>
    <row r="6" ht="15.75" spans="1:9">
      <c r="A6" s="232"/>
      <c r="B6" s="237" t="s">
        <v>79</v>
      </c>
      <c r="C6" s="233"/>
      <c r="D6" s="233"/>
      <c r="E6" s="233"/>
      <c r="F6" s="233" t="s">
        <v>80</v>
      </c>
      <c r="G6" s="233"/>
      <c r="H6" s="233"/>
      <c r="I6" s="233"/>
    </row>
    <row r="7" ht="15.75" spans="1:9">
      <c r="A7" s="232"/>
      <c r="B7" s="238" t="s">
        <v>81</v>
      </c>
      <c r="C7" s="238"/>
      <c r="D7" s="238"/>
      <c r="E7" s="238"/>
      <c r="F7" s="233" t="s">
        <v>82</v>
      </c>
      <c r="G7" s="233"/>
      <c r="H7" s="233"/>
      <c r="I7" s="233"/>
    </row>
    <row r="8" ht="15.75" spans="1:9">
      <c r="A8" s="232"/>
      <c r="B8" s="233" t="s">
        <v>83</v>
      </c>
      <c r="C8" s="233"/>
      <c r="D8" s="233"/>
      <c r="E8" s="233"/>
      <c r="F8" s="233"/>
      <c r="G8" s="233"/>
      <c r="H8" s="233"/>
      <c r="I8" s="233"/>
    </row>
    <row r="9" ht="15.75" spans="1:9">
      <c r="A9" s="232"/>
      <c r="B9" s="233" t="s">
        <v>84</v>
      </c>
      <c r="C9" s="233"/>
      <c r="D9" s="233"/>
      <c r="E9" s="233"/>
      <c r="F9" s="233"/>
      <c r="G9" s="233"/>
      <c r="H9" s="233"/>
      <c r="I9" s="233"/>
    </row>
    <row r="10" ht="15.75" spans="1:9">
      <c r="A10" s="232" t="s">
        <v>85</v>
      </c>
      <c r="B10" s="232" t="s">
        <v>86</v>
      </c>
      <c r="C10" s="232"/>
      <c r="D10" s="232"/>
      <c r="E10" s="232"/>
      <c r="F10" s="232" t="s">
        <v>87</v>
      </c>
      <c r="G10" s="232"/>
      <c r="H10" s="232"/>
      <c r="I10" s="232"/>
    </row>
    <row r="11" ht="288" customHeight="1" spans="1:9">
      <c r="A11" s="232"/>
      <c r="B11" s="233" t="s">
        <v>88</v>
      </c>
      <c r="C11" s="233"/>
      <c r="D11" s="233"/>
      <c r="E11" s="233"/>
      <c r="F11" s="233" t="s">
        <v>89</v>
      </c>
      <c r="G11" s="233"/>
      <c r="H11" s="233"/>
      <c r="I11" s="233"/>
    </row>
    <row r="12" ht="52" customHeight="1" spans="1:9">
      <c r="A12" s="239" t="s">
        <v>90</v>
      </c>
      <c r="B12" s="232" t="s">
        <v>91</v>
      </c>
      <c r="C12" s="232" t="s">
        <v>92</v>
      </c>
      <c r="D12" s="232" t="s">
        <v>93</v>
      </c>
      <c r="E12" s="232" t="s">
        <v>94</v>
      </c>
      <c r="F12" s="232" t="s">
        <v>95</v>
      </c>
      <c r="G12" s="234" t="s">
        <v>73</v>
      </c>
      <c r="H12" s="234" t="s">
        <v>75</v>
      </c>
      <c r="I12" s="232" t="s">
        <v>96</v>
      </c>
    </row>
    <row r="13" ht="42" customHeight="1" spans="1:9">
      <c r="A13" s="239"/>
      <c r="B13" s="232" t="s">
        <v>97</v>
      </c>
      <c r="C13" s="240" t="s">
        <v>98</v>
      </c>
      <c r="D13" s="233" t="s">
        <v>99</v>
      </c>
      <c r="E13" s="19" t="s">
        <v>100</v>
      </c>
      <c r="F13" s="235" t="s">
        <v>100</v>
      </c>
      <c r="G13" s="241">
        <v>2</v>
      </c>
      <c r="H13" s="241">
        <v>2</v>
      </c>
      <c r="I13" s="232"/>
    </row>
    <row r="14" ht="55" customHeight="1" spans="1:9">
      <c r="A14" s="239"/>
      <c r="B14" s="232"/>
      <c r="C14" s="242"/>
      <c r="D14" s="233" t="s">
        <v>101</v>
      </c>
      <c r="E14" s="235" t="s">
        <v>102</v>
      </c>
      <c r="F14" s="235" t="s">
        <v>103</v>
      </c>
      <c r="G14" s="241">
        <v>2</v>
      </c>
      <c r="H14" s="241">
        <v>2</v>
      </c>
      <c r="I14" s="232"/>
    </row>
    <row r="15" ht="55" customHeight="1" spans="1:9">
      <c r="A15" s="239"/>
      <c r="B15" s="232"/>
      <c r="C15" s="242"/>
      <c r="D15" s="233" t="s">
        <v>104</v>
      </c>
      <c r="E15" s="235" t="s">
        <v>105</v>
      </c>
      <c r="F15" s="235" t="s">
        <v>106</v>
      </c>
      <c r="G15" s="241">
        <v>2</v>
      </c>
      <c r="H15" s="241">
        <v>2</v>
      </c>
      <c r="I15" s="232"/>
    </row>
    <row r="16" ht="44" customHeight="1" spans="1:9">
      <c r="A16" s="239"/>
      <c r="B16" s="232"/>
      <c r="C16" s="242"/>
      <c r="D16" s="233" t="s">
        <v>107</v>
      </c>
      <c r="E16" s="235" t="s">
        <v>108</v>
      </c>
      <c r="F16" s="235" t="s">
        <v>109</v>
      </c>
      <c r="G16" s="241">
        <v>2</v>
      </c>
      <c r="H16" s="241">
        <v>2</v>
      </c>
      <c r="I16" s="232"/>
    </row>
    <row r="17" ht="74" customHeight="1" spans="1:9">
      <c r="A17" s="239"/>
      <c r="B17" s="232"/>
      <c r="C17" s="242"/>
      <c r="D17" s="233" t="s">
        <v>110</v>
      </c>
      <c r="E17" s="19">
        <v>1</v>
      </c>
      <c r="F17" s="19">
        <v>1</v>
      </c>
      <c r="G17" s="241">
        <v>2</v>
      </c>
      <c r="H17" s="241">
        <v>2</v>
      </c>
      <c r="I17" s="232"/>
    </row>
    <row r="18" ht="51" customHeight="1" spans="1:9">
      <c r="A18" s="239"/>
      <c r="B18" s="232"/>
      <c r="C18" s="242"/>
      <c r="D18" s="233" t="s">
        <v>111</v>
      </c>
      <c r="E18" s="235" t="s">
        <v>112</v>
      </c>
      <c r="F18" s="235" t="s">
        <v>112</v>
      </c>
      <c r="G18" s="241">
        <v>2</v>
      </c>
      <c r="H18" s="241">
        <v>2</v>
      </c>
      <c r="I18" s="232"/>
    </row>
    <row r="19" ht="51" customHeight="1" spans="1:9">
      <c r="A19" s="239"/>
      <c r="B19" s="232"/>
      <c r="C19" s="242"/>
      <c r="D19" s="233" t="s">
        <v>113</v>
      </c>
      <c r="E19" s="19" t="s">
        <v>114</v>
      </c>
      <c r="F19" s="235" t="s">
        <v>114</v>
      </c>
      <c r="G19" s="241">
        <v>2</v>
      </c>
      <c r="H19" s="241">
        <v>2</v>
      </c>
      <c r="I19" s="232"/>
    </row>
    <row r="20" ht="47" customHeight="1" spans="1:10">
      <c r="A20" s="239"/>
      <c r="B20" s="232"/>
      <c r="C20" s="242"/>
      <c r="D20" s="233" t="s">
        <v>115</v>
      </c>
      <c r="E20" s="19" t="s">
        <v>116</v>
      </c>
      <c r="F20" s="235" t="s">
        <v>117</v>
      </c>
      <c r="G20" s="241">
        <v>2</v>
      </c>
      <c r="H20" s="241">
        <v>2</v>
      </c>
      <c r="I20" s="240"/>
      <c r="J20" s="93"/>
    </row>
    <row r="21" ht="45" customHeight="1" spans="1:9">
      <c r="A21" s="239"/>
      <c r="B21" s="232"/>
      <c r="C21" s="243"/>
      <c r="D21" s="233" t="s">
        <v>118</v>
      </c>
      <c r="E21" s="233" t="s">
        <v>119</v>
      </c>
      <c r="F21" s="244" t="s">
        <v>119</v>
      </c>
      <c r="G21" s="241">
        <v>2</v>
      </c>
      <c r="H21" s="241">
        <v>2</v>
      </c>
      <c r="I21" s="248"/>
    </row>
    <row r="22" ht="42" customHeight="1" spans="1:9">
      <c r="A22" s="239"/>
      <c r="B22" s="232"/>
      <c r="C22" s="240" t="s">
        <v>120</v>
      </c>
      <c r="D22" s="233" t="s">
        <v>121</v>
      </c>
      <c r="E22" s="232" t="s">
        <v>122</v>
      </c>
      <c r="F22" s="232" t="s">
        <v>122</v>
      </c>
      <c r="G22" s="241">
        <v>2</v>
      </c>
      <c r="H22" s="241">
        <v>2</v>
      </c>
      <c r="I22" s="243"/>
    </row>
    <row r="23" ht="40" customHeight="1" spans="1:9">
      <c r="A23" s="239"/>
      <c r="B23" s="232"/>
      <c r="C23" s="242"/>
      <c r="D23" s="233" t="s">
        <v>123</v>
      </c>
      <c r="E23" s="232" t="s">
        <v>122</v>
      </c>
      <c r="F23" s="232" t="s">
        <v>122</v>
      </c>
      <c r="G23" s="241">
        <v>2</v>
      </c>
      <c r="H23" s="241">
        <v>2</v>
      </c>
      <c r="I23" s="232"/>
    </row>
    <row r="24" ht="37" customHeight="1" spans="1:9">
      <c r="A24" s="239"/>
      <c r="B24" s="232"/>
      <c r="C24" s="242"/>
      <c r="D24" s="233" t="s">
        <v>124</v>
      </c>
      <c r="E24" s="232" t="s">
        <v>125</v>
      </c>
      <c r="F24" s="232" t="s">
        <v>126</v>
      </c>
      <c r="G24" s="241">
        <v>2</v>
      </c>
      <c r="H24" s="241">
        <v>2</v>
      </c>
      <c r="I24" s="232"/>
    </row>
    <row r="25" ht="52" customHeight="1" spans="1:9">
      <c r="A25" s="239"/>
      <c r="B25" s="232"/>
      <c r="C25" s="242"/>
      <c r="D25" s="233" t="s">
        <v>127</v>
      </c>
      <c r="E25" s="232" t="s">
        <v>128</v>
      </c>
      <c r="F25" s="232" t="s">
        <v>129</v>
      </c>
      <c r="G25" s="241">
        <v>2</v>
      </c>
      <c r="H25" s="241">
        <v>2</v>
      </c>
      <c r="I25" s="232"/>
    </row>
    <row r="26" ht="89" customHeight="1" spans="1:9">
      <c r="A26" s="239"/>
      <c r="B26" s="232"/>
      <c r="C26" s="242"/>
      <c r="D26" s="233" t="s">
        <v>130</v>
      </c>
      <c r="E26" s="19" t="s">
        <v>114</v>
      </c>
      <c r="F26" s="235" t="s">
        <v>131</v>
      </c>
      <c r="G26" s="241">
        <v>2</v>
      </c>
      <c r="H26" s="245">
        <v>1</v>
      </c>
      <c r="I26" s="249" t="s">
        <v>132</v>
      </c>
    </row>
    <row r="27" ht="57" customHeight="1" spans="1:9">
      <c r="A27" s="239"/>
      <c r="B27" s="232"/>
      <c r="C27" s="242"/>
      <c r="D27" s="233" t="s">
        <v>133</v>
      </c>
      <c r="E27" s="19" t="s">
        <v>134</v>
      </c>
      <c r="F27" s="235" t="s">
        <v>135</v>
      </c>
      <c r="G27" s="241">
        <v>2</v>
      </c>
      <c r="H27" s="241">
        <v>2</v>
      </c>
      <c r="I27" s="232"/>
    </row>
    <row r="28" ht="45" customHeight="1" spans="1:9">
      <c r="A28" s="239"/>
      <c r="B28" s="232"/>
      <c r="C28" s="242"/>
      <c r="D28" s="233" t="s">
        <v>136</v>
      </c>
      <c r="E28" s="19" t="s">
        <v>137</v>
      </c>
      <c r="F28" s="246" t="s">
        <v>138</v>
      </c>
      <c r="G28" s="241">
        <v>2</v>
      </c>
      <c r="H28" s="241">
        <v>2</v>
      </c>
      <c r="I28" s="232"/>
    </row>
    <row r="29" ht="46" customHeight="1" spans="1:9">
      <c r="A29" s="239"/>
      <c r="B29" s="232"/>
      <c r="C29" s="242"/>
      <c r="D29" s="233" t="s">
        <v>139</v>
      </c>
      <c r="E29" s="19">
        <v>1</v>
      </c>
      <c r="F29" s="19">
        <v>1</v>
      </c>
      <c r="G29" s="241">
        <v>2</v>
      </c>
      <c r="H29" s="241">
        <v>2</v>
      </c>
      <c r="I29" s="232"/>
    </row>
    <row r="30" ht="63" customHeight="1" spans="1:9">
      <c r="A30" s="239"/>
      <c r="B30" s="232"/>
      <c r="C30" s="242"/>
      <c r="D30" s="233" t="s">
        <v>140</v>
      </c>
      <c r="E30" s="19" t="s">
        <v>62</v>
      </c>
      <c r="F30" s="19">
        <v>0.95</v>
      </c>
      <c r="G30" s="241">
        <v>2</v>
      </c>
      <c r="H30" s="241">
        <v>2</v>
      </c>
      <c r="I30" s="232"/>
    </row>
    <row r="31" ht="79" customHeight="1" spans="1:9">
      <c r="A31" s="239"/>
      <c r="B31" s="232"/>
      <c r="C31" s="243"/>
      <c r="D31" s="233" t="s">
        <v>141</v>
      </c>
      <c r="E31" s="19" t="s">
        <v>142</v>
      </c>
      <c r="F31" s="19" t="s">
        <v>143</v>
      </c>
      <c r="G31" s="241">
        <v>2</v>
      </c>
      <c r="H31" s="241">
        <v>2</v>
      </c>
      <c r="I31" s="232"/>
    </row>
    <row r="32" ht="60" customHeight="1" spans="1:9">
      <c r="A32" s="239"/>
      <c r="B32" s="232"/>
      <c r="C32" s="232" t="s">
        <v>144</v>
      </c>
      <c r="D32" s="233" t="s">
        <v>145</v>
      </c>
      <c r="E32" s="19">
        <v>1</v>
      </c>
      <c r="F32" s="19">
        <v>1</v>
      </c>
      <c r="G32" s="241">
        <v>2</v>
      </c>
      <c r="H32" s="241">
        <v>2</v>
      </c>
      <c r="I32" s="232"/>
    </row>
    <row r="33" ht="116" customHeight="1" spans="1:9">
      <c r="A33" s="239"/>
      <c r="B33" s="232"/>
      <c r="C33" s="240" t="s">
        <v>146</v>
      </c>
      <c r="D33" s="233" t="s">
        <v>147</v>
      </c>
      <c r="E33" s="232" t="s">
        <v>148</v>
      </c>
      <c r="F33" s="232" t="s">
        <v>149</v>
      </c>
      <c r="G33" s="241">
        <v>5</v>
      </c>
      <c r="H33" s="245">
        <v>5</v>
      </c>
      <c r="I33" s="249" t="s">
        <v>150</v>
      </c>
    </row>
    <row r="34" ht="138" customHeight="1" spans="1:9">
      <c r="A34" s="239"/>
      <c r="B34" s="232"/>
      <c r="C34" s="243"/>
      <c r="D34" s="233" t="s">
        <v>151</v>
      </c>
      <c r="E34" s="19" t="s">
        <v>152</v>
      </c>
      <c r="F34" s="19" t="s">
        <v>153</v>
      </c>
      <c r="G34" s="241">
        <v>5</v>
      </c>
      <c r="H34" s="245">
        <v>5</v>
      </c>
      <c r="I34" s="249" t="s">
        <v>154</v>
      </c>
    </row>
    <row r="35" ht="49" customHeight="1" spans="1:9">
      <c r="A35" s="239"/>
      <c r="B35" s="240" t="s">
        <v>155</v>
      </c>
      <c r="C35" s="232" t="s">
        <v>156</v>
      </c>
      <c r="D35" s="233" t="s">
        <v>157</v>
      </c>
      <c r="E35" s="19">
        <v>1</v>
      </c>
      <c r="F35" s="19">
        <v>1</v>
      </c>
      <c r="G35" s="241">
        <v>5</v>
      </c>
      <c r="H35" s="241">
        <v>5</v>
      </c>
      <c r="I35" s="232"/>
    </row>
    <row r="36" ht="44" customHeight="1" spans="1:9">
      <c r="A36" s="239"/>
      <c r="B36" s="242"/>
      <c r="C36" s="240" t="s">
        <v>158</v>
      </c>
      <c r="D36" s="233" t="s">
        <v>159</v>
      </c>
      <c r="E36" s="235" t="s">
        <v>160</v>
      </c>
      <c r="F36" s="235" t="s">
        <v>161</v>
      </c>
      <c r="G36" s="241">
        <v>5</v>
      </c>
      <c r="H36" s="241">
        <v>5</v>
      </c>
      <c r="I36" s="232"/>
    </row>
    <row r="37" ht="97" customHeight="1" spans="1:9">
      <c r="A37" s="239"/>
      <c r="B37" s="242"/>
      <c r="C37" s="242"/>
      <c r="D37" s="233" t="s">
        <v>162</v>
      </c>
      <c r="E37" s="235" t="s">
        <v>163</v>
      </c>
      <c r="F37" s="235" t="s">
        <v>163</v>
      </c>
      <c r="G37" s="241">
        <v>5</v>
      </c>
      <c r="H37" s="241">
        <v>5</v>
      </c>
      <c r="I37" s="232"/>
    </row>
    <row r="38" ht="85" customHeight="1" spans="1:9">
      <c r="A38" s="239"/>
      <c r="B38" s="242"/>
      <c r="C38" s="242"/>
      <c r="D38" s="233" t="s">
        <v>164</v>
      </c>
      <c r="E38" s="235" t="s">
        <v>165</v>
      </c>
      <c r="F38" s="235" t="s">
        <v>166</v>
      </c>
      <c r="G38" s="241">
        <v>5</v>
      </c>
      <c r="H38" s="241">
        <v>5</v>
      </c>
      <c r="I38" s="232"/>
    </row>
    <row r="39" ht="45" customHeight="1" spans="1:9">
      <c r="A39" s="239"/>
      <c r="B39" s="242"/>
      <c r="C39" s="243"/>
      <c r="D39" s="233" t="s">
        <v>167</v>
      </c>
      <c r="E39" s="19" t="s">
        <v>168</v>
      </c>
      <c r="F39" s="235" t="s">
        <v>168</v>
      </c>
      <c r="G39" s="241">
        <v>5</v>
      </c>
      <c r="H39" s="241">
        <v>5</v>
      </c>
      <c r="I39" s="232"/>
    </row>
    <row r="40" ht="53" customHeight="1" spans="1:9">
      <c r="A40" s="239"/>
      <c r="B40" s="243"/>
      <c r="C40" s="232" t="s">
        <v>169</v>
      </c>
      <c r="D40" s="233" t="s">
        <v>170</v>
      </c>
      <c r="E40" s="19" t="s">
        <v>171</v>
      </c>
      <c r="F40" s="19" t="s">
        <v>171</v>
      </c>
      <c r="G40" s="241">
        <v>5</v>
      </c>
      <c r="H40" s="241">
        <v>5</v>
      </c>
      <c r="I40" s="232"/>
    </row>
    <row r="41" ht="58" customHeight="1" spans="1:9">
      <c r="A41" s="239"/>
      <c r="B41" s="240" t="s">
        <v>172</v>
      </c>
      <c r="C41" s="232" t="s">
        <v>173</v>
      </c>
      <c r="D41" s="233" t="s">
        <v>174</v>
      </c>
      <c r="E41" s="235" t="s">
        <v>175</v>
      </c>
      <c r="F41" s="19">
        <v>0.9</v>
      </c>
      <c r="G41" s="241">
        <v>10</v>
      </c>
      <c r="H41" s="241">
        <v>10</v>
      </c>
      <c r="I41" s="250"/>
    </row>
    <row r="42" ht="21" customHeight="1" spans="1:9">
      <c r="A42" s="232" t="s">
        <v>176</v>
      </c>
      <c r="B42" s="232"/>
      <c r="C42" s="232"/>
      <c r="D42" s="232"/>
      <c r="E42" s="232"/>
      <c r="F42" s="232"/>
      <c r="G42" s="241">
        <v>100</v>
      </c>
      <c r="H42" s="241">
        <f>SUM(H13:H41,I4)</f>
        <v>98.1</v>
      </c>
      <c r="I42" s="232"/>
    </row>
    <row r="43" ht="21" customHeight="1" spans="1:9">
      <c r="A43" s="21" t="s">
        <v>177</v>
      </c>
      <c r="B43" s="22"/>
      <c r="C43" s="22"/>
      <c r="D43" s="22"/>
      <c r="E43" s="22"/>
      <c r="F43" s="22"/>
      <c r="G43" s="22"/>
      <c r="H43" s="22"/>
      <c r="I43" s="22"/>
    </row>
    <row r="44" ht="15.75" spans="1:9">
      <c r="A44" s="87"/>
      <c r="B44" s="87"/>
      <c r="C44" s="87"/>
      <c r="D44" s="87"/>
      <c r="E44" s="87"/>
      <c r="F44" s="87"/>
      <c r="G44" s="87"/>
      <c r="H44" s="87"/>
      <c r="I44" s="87"/>
    </row>
  </sheetData>
  <sheetProtection formatCells="0" insertHyperlinks="0" autoFilter="0"/>
  <mergeCells count="28">
    <mergeCell ref="A1:I1"/>
    <mergeCell ref="B2:I2"/>
    <mergeCell ref="B3:C3"/>
    <mergeCell ref="B4:C4"/>
    <mergeCell ref="B5:E5"/>
    <mergeCell ref="F5:I5"/>
    <mergeCell ref="B6:E6"/>
    <mergeCell ref="F6:I6"/>
    <mergeCell ref="B7:E7"/>
    <mergeCell ref="F7:I7"/>
    <mergeCell ref="B8:E8"/>
    <mergeCell ref="F8:I8"/>
    <mergeCell ref="B9:E9"/>
    <mergeCell ref="F9:I9"/>
    <mergeCell ref="B10:E10"/>
    <mergeCell ref="F10:I10"/>
    <mergeCell ref="B11:E11"/>
    <mergeCell ref="F11:I11"/>
    <mergeCell ref="A42:F42"/>
    <mergeCell ref="A3:A9"/>
    <mergeCell ref="A10:A11"/>
    <mergeCell ref="A12:A41"/>
    <mergeCell ref="B13:B34"/>
    <mergeCell ref="B35:B40"/>
    <mergeCell ref="C13:C21"/>
    <mergeCell ref="C22:C31"/>
    <mergeCell ref="C33:C34"/>
    <mergeCell ref="C36:C39"/>
  </mergeCells>
  <printOptions gridLines="1"/>
  <pageMargins left="0.472222222222222" right="0.354166666666667" top="0.511805555555556" bottom="0.472222222222222" header="0.5" footer="0.5"/>
  <pageSetup paperSize="9" scale="85" orientation="portrait"/>
  <headerFooter/>
  <rowBreaks count="2" manualBreakCount="2">
    <brk id="21" max="16383" man="1"/>
    <brk id="34"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view="pageBreakPreview" zoomScaleNormal="100" workbookViewId="0">
      <selection activeCell="F21" sqref="F21"/>
    </sheetView>
  </sheetViews>
  <sheetFormatPr defaultColWidth="9" defaultRowHeight="14.25"/>
  <cols>
    <col min="2" max="2" width="10.275" customWidth="1"/>
    <col min="4" max="4" width="10.225" customWidth="1"/>
    <col min="6" max="6" width="10.75" customWidth="1"/>
    <col min="7" max="7" width="9" customWidth="1"/>
    <col min="8" max="8" width="10.6666666666667"/>
    <col min="9" max="9" width="11.0916666666667" customWidth="1"/>
    <col min="10" max="10" width="9.41666666666667"/>
  </cols>
  <sheetData>
    <row r="1" ht="27" customHeight="1" spans="1:9">
      <c r="A1" s="1" t="s">
        <v>0</v>
      </c>
      <c r="B1" s="2"/>
      <c r="C1" s="2"/>
      <c r="D1" s="2"/>
      <c r="E1" s="2"/>
      <c r="F1" s="2"/>
      <c r="G1" s="2"/>
      <c r="H1" s="2"/>
      <c r="I1" s="2"/>
    </row>
    <row r="2" ht="37.5" customHeight="1" spans="1:9">
      <c r="A2" s="23" t="s">
        <v>179</v>
      </c>
      <c r="B2" s="24" t="s">
        <v>747</v>
      </c>
      <c r="C2" s="24"/>
      <c r="D2" s="24"/>
      <c r="E2" s="24"/>
      <c r="F2" s="24"/>
      <c r="G2" s="24"/>
      <c r="H2" s="24"/>
      <c r="I2" s="24"/>
    </row>
    <row r="3" customHeight="1" spans="1:9">
      <c r="A3" s="25" t="s">
        <v>181</v>
      </c>
      <c r="B3" s="26" t="s">
        <v>68</v>
      </c>
      <c r="C3" s="26"/>
      <c r="D3" s="26"/>
      <c r="E3" s="26"/>
      <c r="F3" s="23" t="s">
        <v>182</v>
      </c>
      <c r="G3" s="26" t="s">
        <v>68</v>
      </c>
      <c r="H3" s="26"/>
      <c r="I3" s="26"/>
    </row>
    <row r="4" customHeight="1" spans="1:9">
      <c r="A4" s="23" t="s">
        <v>183</v>
      </c>
      <c r="B4" s="27"/>
      <c r="C4" s="27"/>
      <c r="D4" s="28" t="s">
        <v>184</v>
      </c>
      <c r="E4" s="28" t="s">
        <v>185</v>
      </c>
      <c r="F4" s="28" t="s">
        <v>185</v>
      </c>
      <c r="G4" s="28" t="s">
        <v>73</v>
      </c>
      <c r="H4" s="28" t="s">
        <v>74</v>
      </c>
      <c r="I4" s="28" t="s">
        <v>75</v>
      </c>
    </row>
    <row r="5" spans="1:9">
      <c r="A5" s="23"/>
      <c r="B5" s="27"/>
      <c r="C5" s="27"/>
      <c r="D5" s="23" t="s">
        <v>186</v>
      </c>
      <c r="E5" s="23" t="s">
        <v>186</v>
      </c>
      <c r="F5" s="23" t="s">
        <v>187</v>
      </c>
      <c r="G5" s="28"/>
      <c r="H5" s="28"/>
      <c r="I5" s="28"/>
    </row>
    <row r="6" ht="20" customHeight="1" spans="1:9">
      <c r="A6" s="23"/>
      <c r="B6" s="26" t="s">
        <v>188</v>
      </c>
      <c r="C6" s="26"/>
      <c r="D6" s="23"/>
      <c r="E6" s="23">
        <v>30</v>
      </c>
      <c r="F6" s="23">
        <v>29.65</v>
      </c>
      <c r="G6" s="23">
        <v>10</v>
      </c>
      <c r="H6" s="16">
        <f>F6/E6</f>
        <v>0.988333333333333</v>
      </c>
      <c r="I6" s="45">
        <v>9.88333333333333</v>
      </c>
    </row>
    <row r="7" ht="40" customHeight="1" spans="1:9">
      <c r="A7" s="23"/>
      <c r="B7" s="26" t="s">
        <v>189</v>
      </c>
      <c r="C7" s="26"/>
      <c r="D7" s="23"/>
      <c r="E7" s="23">
        <v>30</v>
      </c>
      <c r="F7" s="23">
        <v>29.65</v>
      </c>
      <c r="G7" s="23">
        <v>10</v>
      </c>
      <c r="H7" s="16">
        <f>F7/E7</f>
        <v>0.988333333333333</v>
      </c>
      <c r="I7" s="45">
        <v>9.88333333333333</v>
      </c>
    </row>
    <row r="8" ht="24" customHeight="1" spans="1:9">
      <c r="A8" s="23"/>
      <c r="B8" s="26" t="s">
        <v>190</v>
      </c>
      <c r="C8" s="26"/>
      <c r="D8" s="26"/>
      <c r="E8" s="26"/>
      <c r="F8" s="26"/>
      <c r="G8" s="26"/>
      <c r="H8" s="26"/>
      <c r="I8" s="26"/>
    </row>
    <row r="9" ht="20" customHeight="1" spans="1:9">
      <c r="A9" s="23"/>
      <c r="B9" s="26" t="s">
        <v>191</v>
      </c>
      <c r="C9" s="26"/>
      <c r="D9" s="26"/>
      <c r="E9" s="26"/>
      <c r="F9" s="26"/>
      <c r="G9" s="26"/>
      <c r="H9" s="26"/>
      <c r="I9" s="26"/>
    </row>
    <row r="10" customHeight="1" spans="1:9">
      <c r="A10" s="29" t="s">
        <v>18</v>
      </c>
      <c r="B10" s="29" t="s">
        <v>19</v>
      </c>
      <c r="C10" s="29"/>
      <c r="D10" s="29"/>
      <c r="E10" s="29"/>
      <c r="F10" s="29" t="s">
        <v>20</v>
      </c>
      <c r="G10" s="29"/>
      <c r="H10" s="29"/>
      <c r="I10" s="29"/>
    </row>
    <row r="11" ht="93" customHeight="1" spans="1:9">
      <c r="A11" s="29"/>
      <c r="B11" s="29" t="s">
        <v>748</v>
      </c>
      <c r="C11" s="29"/>
      <c r="D11" s="29"/>
      <c r="E11" s="29"/>
      <c r="F11" s="30" t="s">
        <v>749</v>
      </c>
      <c r="G11" s="29"/>
      <c r="H11" s="29"/>
      <c r="I11" s="29"/>
    </row>
    <row r="12" ht="59" customHeight="1" spans="1:9">
      <c r="A12" s="29" t="s">
        <v>23</v>
      </c>
      <c r="B12" s="29" t="s">
        <v>24</v>
      </c>
      <c r="C12" s="29" t="s">
        <v>25</v>
      </c>
      <c r="D12" s="29" t="s">
        <v>26</v>
      </c>
      <c r="E12" s="29" t="s">
        <v>27</v>
      </c>
      <c r="F12" s="29" t="s">
        <v>28</v>
      </c>
      <c r="G12" s="29" t="s">
        <v>9</v>
      </c>
      <c r="H12" s="29" t="s">
        <v>11</v>
      </c>
      <c r="I12" s="31" t="s">
        <v>29</v>
      </c>
    </row>
    <row r="13" ht="39" customHeight="1" spans="1:9">
      <c r="A13" s="29"/>
      <c r="B13" s="31" t="s">
        <v>30</v>
      </c>
      <c r="C13" s="31" t="s">
        <v>31</v>
      </c>
      <c r="D13" s="32" t="s">
        <v>750</v>
      </c>
      <c r="E13" s="29" t="s">
        <v>751</v>
      </c>
      <c r="F13" s="29" t="s">
        <v>751</v>
      </c>
      <c r="G13" s="29">
        <v>10</v>
      </c>
      <c r="H13" s="29">
        <v>10</v>
      </c>
      <c r="I13" s="46"/>
    </row>
    <row r="14" ht="33" customHeight="1" spans="1:9">
      <c r="A14" s="29"/>
      <c r="B14" s="33"/>
      <c r="C14" s="31"/>
      <c r="D14" s="34" t="s">
        <v>752</v>
      </c>
      <c r="E14" s="29" t="s">
        <v>753</v>
      </c>
      <c r="F14" s="29" t="s">
        <v>753</v>
      </c>
      <c r="G14" s="29">
        <v>10</v>
      </c>
      <c r="H14" s="29">
        <v>10</v>
      </c>
      <c r="I14" s="46"/>
    </row>
    <row r="15" ht="42" customHeight="1" spans="1:9">
      <c r="A15" s="29"/>
      <c r="B15" s="33"/>
      <c r="C15" s="35" t="s">
        <v>41</v>
      </c>
      <c r="D15" s="34" t="s">
        <v>713</v>
      </c>
      <c r="E15" s="36">
        <v>1</v>
      </c>
      <c r="F15" s="14">
        <v>1</v>
      </c>
      <c r="G15" s="29">
        <v>5</v>
      </c>
      <c r="H15" s="29">
        <v>5</v>
      </c>
      <c r="I15" s="46"/>
    </row>
    <row r="16" ht="42" customHeight="1" spans="1:9">
      <c r="A16" s="29"/>
      <c r="B16" s="33"/>
      <c r="C16" s="35"/>
      <c r="D16" s="34" t="s">
        <v>565</v>
      </c>
      <c r="E16" s="36">
        <v>1</v>
      </c>
      <c r="F16" s="14">
        <v>1</v>
      </c>
      <c r="G16" s="29">
        <v>5</v>
      </c>
      <c r="H16" s="29">
        <v>5</v>
      </c>
      <c r="I16" s="46"/>
    </row>
    <row r="17" ht="42" customHeight="1" spans="1:9">
      <c r="A17" s="29"/>
      <c r="B17" s="33"/>
      <c r="C17" s="31" t="s">
        <v>44</v>
      </c>
      <c r="D17" s="37" t="s">
        <v>754</v>
      </c>
      <c r="E17" s="29">
        <v>100</v>
      </c>
      <c r="F17" s="14">
        <v>1</v>
      </c>
      <c r="G17" s="29">
        <v>5</v>
      </c>
      <c r="H17" s="29">
        <v>5</v>
      </c>
      <c r="I17" s="46"/>
    </row>
    <row r="18" ht="41" customHeight="1" spans="1:9">
      <c r="A18" s="29"/>
      <c r="B18" s="33"/>
      <c r="C18" s="31"/>
      <c r="D18" s="38" t="s">
        <v>648</v>
      </c>
      <c r="E18" s="39">
        <v>1</v>
      </c>
      <c r="F18" s="39">
        <v>1</v>
      </c>
      <c r="G18" s="31">
        <v>5</v>
      </c>
      <c r="H18" s="31">
        <v>5</v>
      </c>
      <c r="I18" s="47"/>
    </row>
    <row r="19" ht="41" customHeight="1" spans="1:9">
      <c r="A19" s="29"/>
      <c r="B19" s="33"/>
      <c r="C19" s="31" t="s">
        <v>47</v>
      </c>
      <c r="D19" s="31" t="s">
        <v>284</v>
      </c>
      <c r="E19" s="39" t="s">
        <v>755</v>
      </c>
      <c r="F19" s="39" t="s">
        <v>756</v>
      </c>
      <c r="G19" s="31">
        <v>10</v>
      </c>
      <c r="H19" s="31">
        <v>10</v>
      </c>
      <c r="I19" s="47"/>
    </row>
    <row r="20" ht="44" customHeight="1" spans="1:9">
      <c r="A20" s="29"/>
      <c r="B20" s="29" t="s">
        <v>51</v>
      </c>
      <c r="C20" s="29" t="s">
        <v>52</v>
      </c>
      <c r="D20" s="29" t="s">
        <v>757</v>
      </c>
      <c r="E20" s="14" t="s">
        <v>758</v>
      </c>
      <c r="F20" s="14" t="s">
        <v>759</v>
      </c>
      <c r="G20" s="29">
        <v>10</v>
      </c>
      <c r="H20" s="29">
        <v>10</v>
      </c>
      <c r="I20" s="46"/>
    </row>
    <row r="21" ht="51" customHeight="1" spans="1:9">
      <c r="A21" s="29"/>
      <c r="B21" s="29"/>
      <c r="C21" s="29" t="s">
        <v>760</v>
      </c>
      <c r="D21" s="30" t="s">
        <v>761</v>
      </c>
      <c r="E21" s="14" t="s">
        <v>324</v>
      </c>
      <c r="F21" s="40" t="s">
        <v>762</v>
      </c>
      <c r="G21" s="29">
        <v>10</v>
      </c>
      <c r="H21" s="29">
        <v>10</v>
      </c>
      <c r="I21" s="48"/>
    </row>
    <row r="22" ht="70" customHeight="1" spans="1:9">
      <c r="A22" s="29"/>
      <c r="B22" s="29"/>
      <c r="C22" s="29" t="s">
        <v>430</v>
      </c>
      <c r="D22" s="29" t="s">
        <v>763</v>
      </c>
      <c r="E22" s="41" t="s">
        <v>764</v>
      </c>
      <c r="F22" s="29" t="s">
        <v>765</v>
      </c>
      <c r="G22" s="29">
        <v>10</v>
      </c>
      <c r="H22" s="29">
        <v>10</v>
      </c>
      <c r="I22" s="46"/>
    </row>
    <row r="23" ht="63" customHeight="1" spans="1:9">
      <c r="A23" s="29"/>
      <c r="B23" s="42" t="s">
        <v>59</v>
      </c>
      <c r="C23" s="42" t="s">
        <v>60</v>
      </c>
      <c r="D23" s="42" t="s">
        <v>60</v>
      </c>
      <c r="E23" s="43" t="s">
        <v>175</v>
      </c>
      <c r="F23" s="43">
        <v>0.9</v>
      </c>
      <c r="G23" s="42">
        <v>10</v>
      </c>
      <c r="H23" s="42">
        <v>10</v>
      </c>
      <c r="I23" s="49"/>
    </row>
    <row r="24" ht="19" customHeight="1" spans="1:9">
      <c r="A24" s="29" t="s">
        <v>63</v>
      </c>
      <c r="B24" s="29"/>
      <c r="C24" s="29"/>
      <c r="D24" s="29"/>
      <c r="E24" s="29"/>
      <c r="F24" s="29"/>
      <c r="G24" s="29">
        <f>SUM(G7:G23)</f>
        <v>100</v>
      </c>
      <c r="H24" s="44">
        <f>SUM(H13:H23,I6)</f>
        <v>99.8833333333333</v>
      </c>
      <c r="I24" s="46"/>
    </row>
    <row r="25" ht="22" customHeight="1" spans="1:9">
      <c r="A25" s="21" t="s">
        <v>177</v>
      </c>
      <c r="B25" s="22"/>
      <c r="C25" s="22"/>
      <c r="D25" s="22"/>
      <c r="E25" s="22"/>
      <c r="F25" s="22"/>
      <c r="G25" s="22"/>
      <c r="H25" s="22"/>
      <c r="I25" s="22"/>
    </row>
  </sheetData>
  <sheetProtection formatCells="0" insertHyperlinks="0" autoFilter="0"/>
  <mergeCells count="25">
    <mergeCell ref="A1:I1"/>
    <mergeCell ref="B2:I2"/>
    <mergeCell ref="B3:E3"/>
    <mergeCell ref="G3:I3"/>
    <mergeCell ref="B6:C6"/>
    <mergeCell ref="B7:C7"/>
    <mergeCell ref="B8:C8"/>
    <mergeCell ref="B9:C9"/>
    <mergeCell ref="B10:E10"/>
    <mergeCell ref="F10:I10"/>
    <mergeCell ref="B11:E11"/>
    <mergeCell ref="F11:I11"/>
    <mergeCell ref="A24:F24"/>
    <mergeCell ref="A4:A9"/>
    <mergeCell ref="A10:A11"/>
    <mergeCell ref="A12:A23"/>
    <mergeCell ref="B13:B19"/>
    <mergeCell ref="B20:B22"/>
    <mergeCell ref="C13:C14"/>
    <mergeCell ref="C15:C16"/>
    <mergeCell ref="C17:C18"/>
    <mergeCell ref="G4:G5"/>
    <mergeCell ref="H4:H5"/>
    <mergeCell ref="I4:I5"/>
    <mergeCell ref="B4:C5"/>
  </mergeCells>
  <printOptions gridLines="1"/>
  <pageMargins left="0.511805555555556" right="0.432638888888889" top="1" bottom="1" header="0.5" footer="0.5"/>
  <pageSetup paperSize="9" scale="96" orientation="portrait"/>
  <headerFooter/>
  <rowBreaks count="2" manualBreakCount="2">
    <brk id="22" max="16383" man="1"/>
    <brk id="25" max="16383"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opLeftCell="A11" workbookViewId="0">
      <selection activeCell="B7" sqref="B7:C7"/>
    </sheetView>
  </sheetViews>
  <sheetFormatPr defaultColWidth="9" defaultRowHeight="14.25"/>
  <cols>
    <col min="1" max="1" width="10.375" customWidth="1"/>
    <col min="3" max="3" width="10" customWidth="1"/>
    <col min="4" max="4" width="11.2666666666667" customWidth="1"/>
    <col min="6" max="6" width="10.7416666666667" customWidth="1"/>
  </cols>
  <sheetData>
    <row r="1" ht="40.5" customHeight="1" spans="1:9">
      <c r="A1" s="1" t="s">
        <v>0</v>
      </c>
      <c r="B1" s="2"/>
      <c r="C1" s="2"/>
      <c r="D1" s="2"/>
      <c r="E1" s="2"/>
      <c r="F1" s="2"/>
      <c r="G1" s="2"/>
      <c r="H1" s="2"/>
      <c r="I1" s="2"/>
    </row>
    <row r="2" ht="33" customHeight="1" spans="1:9">
      <c r="A2" s="3" t="s">
        <v>179</v>
      </c>
      <c r="B2" s="3" t="s">
        <v>766</v>
      </c>
      <c r="C2" s="3"/>
      <c r="D2" s="3"/>
      <c r="E2" s="3"/>
      <c r="F2" s="3"/>
      <c r="G2" s="3"/>
      <c r="H2" s="3"/>
      <c r="I2" s="3"/>
    </row>
    <row r="3" ht="29.1" customHeight="1" spans="1:9">
      <c r="A3" s="4" t="s">
        <v>181</v>
      </c>
      <c r="B3" s="3" t="s">
        <v>68</v>
      </c>
      <c r="C3" s="3"/>
      <c r="D3" s="3"/>
      <c r="E3" s="3"/>
      <c r="F3" s="3" t="s">
        <v>182</v>
      </c>
      <c r="G3" s="3" t="s">
        <v>68</v>
      </c>
      <c r="H3" s="3"/>
      <c r="I3" s="3"/>
    </row>
    <row r="4" ht="15.75" customHeight="1" spans="1:9">
      <c r="A4" s="5" t="s">
        <v>357</v>
      </c>
      <c r="B4" s="6"/>
      <c r="C4" s="6"/>
      <c r="D4" s="3" t="s">
        <v>70</v>
      </c>
      <c r="E4" s="3" t="s">
        <v>71</v>
      </c>
      <c r="F4" s="7" t="s">
        <v>767</v>
      </c>
      <c r="G4" s="7" t="s">
        <v>9</v>
      </c>
      <c r="H4" s="7" t="s">
        <v>10</v>
      </c>
      <c r="I4" s="7" t="s">
        <v>11</v>
      </c>
    </row>
    <row r="5" spans="1:9">
      <c r="A5" s="8"/>
      <c r="B5" s="6"/>
      <c r="C5" s="6"/>
      <c r="D5" s="3"/>
      <c r="E5" s="3"/>
      <c r="F5" s="7"/>
      <c r="G5" s="7"/>
      <c r="H5" s="7"/>
      <c r="I5" s="7"/>
    </row>
    <row r="6" ht="15.75" customHeight="1" spans="1:9">
      <c r="A6" s="8"/>
      <c r="B6" s="6" t="s">
        <v>188</v>
      </c>
      <c r="C6" s="6"/>
      <c r="D6" s="6"/>
      <c r="E6" s="6">
        <v>30</v>
      </c>
      <c r="F6" s="6">
        <v>30</v>
      </c>
      <c r="G6" s="3">
        <v>10</v>
      </c>
      <c r="H6" s="9">
        <f>F6/E6</f>
        <v>1</v>
      </c>
      <c r="I6" s="6">
        <f>H6*G6</f>
        <v>10</v>
      </c>
    </row>
    <row r="7" ht="42" customHeight="1" spans="1:9">
      <c r="A7" s="8"/>
      <c r="B7" s="6" t="s">
        <v>189</v>
      </c>
      <c r="C7" s="6"/>
      <c r="D7" s="6"/>
      <c r="E7" s="6">
        <v>30</v>
      </c>
      <c r="F7" s="6">
        <v>30</v>
      </c>
      <c r="G7" s="3">
        <v>10</v>
      </c>
      <c r="H7" s="9">
        <v>1</v>
      </c>
      <c r="I7" s="6">
        <v>10</v>
      </c>
    </row>
    <row r="8" ht="20" customHeight="1" spans="1:9">
      <c r="A8" s="8"/>
      <c r="B8" s="6" t="s">
        <v>190</v>
      </c>
      <c r="C8" s="6"/>
      <c r="D8" s="6"/>
      <c r="E8" s="6"/>
      <c r="F8" s="6"/>
      <c r="G8" s="3"/>
      <c r="H8" s="6"/>
      <c r="I8" s="6"/>
    </row>
    <row r="9" ht="18" customHeight="1" spans="1:9">
      <c r="A9" s="10"/>
      <c r="B9" s="6" t="s">
        <v>191</v>
      </c>
      <c r="C9" s="6"/>
      <c r="D9" s="6"/>
      <c r="E9" s="6"/>
      <c r="F9" s="6"/>
      <c r="G9" s="3"/>
      <c r="H9" s="9"/>
      <c r="I9" s="6"/>
    </row>
    <row r="10" ht="15.75" customHeight="1" spans="1:9">
      <c r="A10" s="3" t="s">
        <v>85</v>
      </c>
      <c r="B10" s="3" t="s">
        <v>86</v>
      </c>
      <c r="C10" s="3"/>
      <c r="D10" s="3"/>
      <c r="E10" s="3"/>
      <c r="F10" s="3" t="s">
        <v>192</v>
      </c>
      <c r="G10" s="3"/>
      <c r="H10" s="3"/>
      <c r="I10" s="3"/>
    </row>
    <row r="11" ht="49.65" customHeight="1" spans="1:9">
      <c r="A11" s="3"/>
      <c r="B11" s="11" t="s">
        <v>768</v>
      </c>
      <c r="C11" s="11"/>
      <c r="D11" s="11"/>
      <c r="E11" s="11"/>
      <c r="F11" s="6" t="s">
        <v>769</v>
      </c>
      <c r="G11" s="6"/>
      <c r="H11" s="6"/>
      <c r="I11" s="6"/>
    </row>
    <row r="12" ht="15.75" customHeight="1" spans="1:9">
      <c r="A12" s="3" t="s">
        <v>770</v>
      </c>
      <c r="B12" s="3" t="s">
        <v>91</v>
      </c>
      <c r="C12" s="3" t="s">
        <v>92</v>
      </c>
      <c r="D12" s="3" t="s">
        <v>93</v>
      </c>
      <c r="E12" s="12" t="s">
        <v>94</v>
      </c>
      <c r="F12" s="12" t="s">
        <v>95</v>
      </c>
      <c r="G12" s="3" t="s">
        <v>73</v>
      </c>
      <c r="H12" s="3" t="s">
        <v>75</v>
      </c>
      <c r="I12" s="3" t="s">
        <v>96</v>
      </c>
    </row>
    <row r="13" spans="1:9">
      <c r="A13" s="3"/>
      <c r="B13" s="3"/>
      <c r="C13" s="3"/>
      <c r="D13" s="3"/>
      <c r="E13" s="8"/>
      <c r="F13" s="8"/>
      <c r="G13" s="3"/>
      <c r="H13" s="3"/>
      <c r="I13" s="3"/>
    </row>
    <row r="14" spans="1:9">
      <c r="A14" s="3"/>
      <c r="B14" s="3"/>
      <c r="C14" s="3"/>
      <c r="D14" s="3"/>
      <c r="E14" s="8"/>
      <c r="F14" s="8"/>
      <c r="G14" s="3"/>
      <c r="H14" s="3"/>
      <c r="I14" s="3"/>
    </row>
    <row r="15" spans="1:9">
      <c r="A15" s="3"/>
      <c r="B15" s="3"/>
      <c r="C15" s="3"/>
      <c r="D15" s="3"/>
      <c r="E15" s="10"/>
      <c r="F15" s="10"/>
      <c r="G15" s="3"/>
      <c r="H15" s="3"/>
      <c r="I15" s="3"/>
    </row>
    <row r="16" ht="15.75" customHeight="1" spans="1:9">
      <c r="A16" s="3"/>
      <c r="B16" s="12" t="s">
        <v>771</v>
      </c>
      <c r="C16" s="3" t="s">
        <v>98</v>
      </c>
      <c r="D16" s="13" t="s">
        <v>772</v>
      </c>
      <c r="E16" s="7" t="s">
        <v>773</v>
      </c>
      <c r="F16" s="7" t="s">
        <v>773</v>
      </c>
      <c r="G16" s="3">
        <v>10</v>
      </c>
      <c r="H16" s="3">
        <v>10</v>
      </c>
      <c r="I16" s="6"/>
    </row>
    <row r="17" ht="41" customHeight="1" spans="1:9">
      <c r="A17" s="3"/>
      <c r="B17" s="8"/>
      <c r="C17" s="3"/>
      <c r="D17" s="13"/>
      <c r="E17" s="7"/>
      <c r="F17" s="7"/>
      <c r="G17" s="3"/>
      <c r="H17" s="3"/>
      <c r="I17" s="6"/>
    </row>
    <row r="18" ht="42" customHeight="1" spans="1:9">
      <c r="A18" s="3"/>
      <c r="B18" s="8"/>
      <c r="C18" s="12" t="s">
        <v>120</v>
      </c>
      <c r="D18" s="13" t="s">
        <v>567</v>
      </c>
      <c r="E18" s="14">
        <v>1</v>
      </c>
      <c r="F18" s="15">
        <v>1</v>
      </c>
      <c r="G18" s="3">
        <v>10</v>
      </c>
      <c r="H18" s="3">
        <v>10</v>
      </c>
      <c r="I18" s="6"/>
    </row>
    <row r="19" ht="75" customHeight="1" spans="1:9">
      <c r="A19" s="3"/>
      <c r="B19" s="8"/>
      <c r="C19" s="10"/>
      <c r="D19" s="13" t="s">
        <v>774</v>
      </c>
      <c r="E19" s="14">
        <v>1</v>
      </c>
      <c r="F19" s="15">
        <v>1</v>
      </c>
      <c r="G19" s="3">
        <v>10</v>
      </c>
      <c r="H19" s="3">
        <v>10</v>
      </c>
      <c r="I19" s="6"/>
    </row>
    <row r="20" ht="44" customHeight="1" spans="1:9">
      <c r="A20" s="3"/>
      <c r="B20" s="8"/>
      <c r="C20" s="3" t="s">
        <v>144</v>
      </c>
      <c r="D20" s="13" t="s">
        <v>775</v>
      </c>
      <c r="E20" s="14">
        <v>1</v>
      </c>
      <c r="F20" s="9">
        <v>1</v>
      </c>
      <c r="G20" s="3">
        <v>10</v>
      </c>
      <c r="H20" s="3">
        <v>10</v>
      </c>
      <c r="I20" s="6"/>
    </row>
    <row r="21" ht="45" customHeight="1" spans="1:9">
      <c r="A21" s="3"/>
      <c r="B21" s="8"/>
      <c r="C21" s="12" t="s">
        <v>146</v>
      </c>
      <c r="D21" s="6" t="s">
        <v>234</v>
      </c>
      <c r="E21" s="16" t="s">
        <v>735</v>
      </c>
      <c r="F21" s="16" t="s">
        <v>736</v>
      </c>
      <c r="G21" s="3">
        <v>10</v>
      </c>
      <c r="H21" s="3">
        <v>10</v>
      </c>
      <c r="I21" s="6"/>
    </row>
    <row r="22" ht="48" customHeight="1" spans="1:9">
      <c r="A22" s="3"/>
      <c r="B22" s="8" t="s">
        <v>776</v>
      </c>
      <c r="C22" s="12" t="s">
        <v>158</v>
      </c>
      <c r="D22" s="17" t="s">
        <v>777</v>
      </c>
      <c r="E22" s="18" t="s">
        <v>778</v>
      </c>
      <c r="F22" s="19" t="s">
        <v>779</v>
      </c>
      <c r="G22" s="20">
        <v>10</v>
      </c>
      <c r="H22" s="3">
        <v>10</v>
      </c>
      <c r="I22" s="6"/>
    </row>
    <row r="23" ht="90" customHeight="1" spans="1:9">
      <c r="A23" s="3"/>
      <c r="B23" s="8"/>
      <c r="C23" s="10"/>
      <c r="D23" s="13" t="s">
        <v>780</v>
      </c>
      <c r="E23" s="7" t="s">
        <v>781</v>
      </c>
      <c r="F23" s="7" t="s">
        <v>781</v>
      </c>
      <c r="G23" s="3">
        <v>10</v>
      </c>
      <c r="H23" s="3">
        <v>10</v>
      </c>
      <c r="I23" s="6"/>
    </row>
    <row r="24" ht="67" customHeight="1" spans="1:9">
      <c r="A24" s="3"/>
      <c r="B24" s="10"/>
      <c r="C24" s="3" t="s">
        <v>169</v>
      </c>
      <c r="D24" s="13" t="s">
        <v>782</v>
      </c>
      <c r="E24" s="7" t="s">
        <v>783</v>
      </c>
      <c r="F24" s="7" t="s">
        <v>783</v>
      </c>
      <c r="G24" s="3">
        <v>10</v>
      </c>
      <c r="H24" s="3">
        <v>10</v>
      </c>
      <c r="I24" s="6"/>
    </row>
    <row r="25" ht="63" customHeight="1" spans="1:9">
      <c r="A25" s="3"/>
      <c r="B25" s="3" t="s">
        <v>172</v>
      </c>
      <c r="C25" s="3" t="s">
        <v>247</v>
      </c>
      <c r="D25" s="6" t="s">
        <v>784</v>
      </c>
      <c r="E25" s="3" t="s">
        <v>785</v>
      </c>
      <c r="F25" s="9">
        <v>0.98</v>
      </c>
      <c r="G25" s="3">
        <v>10</v>
      </c>
      <c r="H25" s="3">
        <v>10</v>
      </c>
      <c r="I25" s="6"/>
    </row>
    <row r="26" ht="15.75" customHeight="1" spans="1:9">
      <c r="A26" s="3" t="s">
        <v>248</v>
      </c>
      <c r="B26" s="3"/>
      <c r="C26" s="3"/>
      <c r="D26" s="3"/>
      <c r="E26" s="3"/>
      <c r="F26" s="3"/>
      <c r="G26" s="3">
        <v>100</v>
      </c>
      <c r="H26" s="3">
        <f>SUM(H16:H25,I6)</f>
        <v>100</v>
      </c>
      <c r="I26" s="6"/>
    </row>
    <row r="27" ht="24" customHeight="1" spans="1:9">
      <c r="A27" s="21" t="s">
        <v>177</v>
      </c>
      <c r="B27" s="22"/>
      <c r="C27" s="22"/>
      <c r="D27" s="22"/>
      <c r="E27" s="22"/>
      <c r="F27" s="22"/>
      <c r="G27" s="22"/>
      <c r="H27" s="22"/>
      <c r="I27" s="22"/>
    </row>
  </sheetData>
  <sheetProtection formatCells="0" insertHyperlinks="0" autoFilter="0"/>
  <mergeCells count="42">
    <mergeCell ref="A1:I1"/>
    <mergeCell ref="B2:I2"/>
    <mergeCell ref="B3:E3"/>
    <mergeCell ref="G3:I3"/>
    <mergeCell ref="B6:C6"/>
    <mergeCell ref="B7:C7"/>
    <mergeCell ref="B8:C8"/>
    <mergeCell ref="B9:C9"/>
    <mergeCell ref="B10:E10"/>
    <mergeCell ref="F10:I10"/>
    <mergeCell ref="B11:E11"/>
    <mergeCell ref="F11:I11"/>
    <mergeCell ref="A26:F26"/>
    <mergeCell ref="A4:A9"/>
    <mergeCell ref="A10:A11"/>
    <mergeCell ref="A12:A25"/>
    <mergeCell ref="B12:B15"/>
    <mergeCell ref="B16:B21"/>
    <mergeCell ref="B22:B24"/>
    <mergeCell ref="C12:C15"/>
    <mergeCell ref="C16:C17"/>
    <mergeCell ref="C18:C19"/>
    <mergeCell ref="C22:C23"/>
    <mergeCell ref="D4:D5"/>
    <mergeCell ref="D12:D15"/>
    <mergeCell ref="D16:D17"/>
    <mergeCell ref="E4:E5"/>
    <mergeCell ref="E12:E15"/>
    <mergeCell ref="E16:E17"/>
    <mergeCell ref="F4:F5"/>
    <mergeCell ref="F12:F15"/>
    <mergeCell ref="F16:F17"/>
    <mergeCell ref="G4:G5"/>
    <mergeCell ref="G12:G15"/>
    <mergeCell ref="G16:G17"/>
    <mergeCell ref="H4:H5"/>
    <mergeCell ref="H12:H15"/>
    <mergeCell ref="H16:H17"/>
    <mergeCell ref="I4:I5"/>
    <mergeCell ref="I12:I15"/>
    <mergeCell ref="I16:I17"/>
    <mergeCell ref="B4:C5"/>
  </mergeCells>
  <printOptions gridLines="1"/>
  <pageMargins left="0.590277777777778" right="0.393055555555556" top="0.472222222222222" bottom="0.23611111111111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topLeftCell="A12" workbookViewId="0">
      <selection activeCell="F17" sqref="F17"/>
    </sheetView>
  </sheetViews>
  <sheetFormatPr defaultColWidth="9" defaultRowHeight="14.25"/>
  <cols>
    <col min="2" max="2" width="9.625" customWidth="1"/>
    <col min="3" max="3" width="10.375" customWidth="1"/>
    <col min="4" max="4" width="11.0916666666667" customWidth="1"/>
    <col min="9" max="9" width="11.6166666666667" customWidth="1"/>
  </cols>
  <sheetData>
    <row r="1" ht="27" spans="1:9">
      <c r="A1" s="1" t="s">
        <v>178</v>
      </c>
      <c r="B1" s="2"/>
      <c r="C1" s="2"/>
      <c r="D1" s="2"/>
      <c r="E1" s="2"/>
      <c r="F1" s="2"/>
      <c r="G1" s="2"/>
      <c r="H1" s="2"/>
      <c r="I1" s="2"/>
    </row>
    <row r="2" ht="36" customHeight="1" spans="1:9">
      <c r="A2" s="12" t="s">
        <v>179</v>
      </c>
      <c r="B2" s="103" t="s">
        <v>180</v>
      </c>
      <c r="C2" s="104"/>
      <c r="D2" s="104"/>
      <c r="E2" s="104"/>
      <c r="F2" s="104"/>
      <c r="G2" s="104"/>
      <c r="H2" s="104"/>
      <c r="I2" s="115"/>
    </row>
    <row r="3" ht="15.75" spans="1:9">
      <c r="A3" s="3" t="s">
        <v>181</v>
      </c>
      <c r="B3" s="105" t="s">
        <v>68</v>
      </c>
      <c r="C3" s="106"/>
      <c r="D3" s="106"/>
      <c r="E3" s="107"/>
      <c r="F3" s="3" t="s">
        <v>182</v>
      </c>
      <c r="G3" s="105" t="s">
        <v>68</v>
      </c>
      <c r="H3" s="106"/>
      <c r="I3" s="107"/>
    </row>
    <row r="4" spans="1:9">
      <c r="A4" s="12" t="s">
        <v>183</v>
      </c>
      <c r="B4" s="108"/>
      <c r="C4" s="109"/>
      <c r="D4" s="3" t="s">
        <v>184</v>
      </c>
      <c r="E4" s="3" t="s">
        <v>185</v>
      </c>
      <c r="F4" s="3" t="s">
        <v>185</v>
      </c>
      <c r="G4" s="12" t="s">
        <v>73</v>
      </c>
      <c r="H4" s="12" t="s">
        <v>74</v>
      </c>
      <c r="I4" s="12" t="s">
        <v>75</v>
      </c>
    </row>
    <row r="5" spans="1:9">
      <c r="A5" s="8"/>
      <c r="B5" s="110"/>
      <c r="C5" s="111"/>
      <c r="D5" s="3" t="s">
        <v>186</v>
      </c>
      <c r="E5" s="3" t="s">
        <v>186</v>
      </c>
      <c r="F5" s="3" t="s">
        <v>187</v>
      </c>
      <c r="G5" s="10"/>
      <c r="H5" s="10"/>
      <c r="I5" s="10"/>
    </row>
    <row r="6" ht="15.75" spans="1:9">
      <c r="A6" s="8"/>
      <c r="B6" s="105" t="s">
        <v>188</v>
      </c>
      <c r="C6" s="107"/>
      <c r="D6" s="3">
        <v>123</v>
      </c>
      <c r="E6" s="3">
        <v>123</v>
      </c>
      <c r="F6" s="3">
        <v>123</v>
      </c>
      <c r="G6" s="3">
        <v>10</v>
      </c>
      <c r="H6" s="16">
        <f>F6/E6</f>
        <v>1</v>
      </c>
      <c r="I6" s="3">
        <f>G6*H6</f>
        <v>10</v>
      </c>
    </row>
    <row r="7" ht="36" customHeight="1" spans="1:9">
      <c r="A7" s="8"/>
      <c r="B7" s="105" t="s">
        <v>189</v>
      </c>
      <c r="C7" s="107"/>
      <c r="D7" s="3">
        <v>123</v>
      </c>
      <c r="E7" s="3">
        <v>123</v>
      </c>
      <c r="F7" s="3">
        <v>123</v>
      </c>
      <c r="G7" s="3">
        <v>10</v>
      </c>
      <c r="H7" s="16">
        <f>F7/E7</f>
        <v>1</v>
      </c>
      <c r="I7" s="3">
        <f>G7*H7</f>
        <v>10</v>
      </c>
    </row>
    <row r="8" ht="15.75" spans="1:9">
      <c r="A8" s="8"/>
      <c r="B8" s="195" t="s">
        <v>190</v>
      </c>
      <c r="C8" s="196"/>
      <c r="D8" s="6"/>
      <c r="E8" s="6"/>
      <c r="F8" s="6"/>
      <c r="G8" s="6"/>
      <c r="H8" s="6"/>
      <c r="I8" s="6"/>
    </row>
    <row r="9" ht="15.75" spans="1:9">
      <c r="A9" s="10"/>
      <c r="B9" s="195" t="s">
        <v>191</v>
      </c>
      <c r="C9" s="196"/>
      <c r="D9" s="6"/>
      <c r="E9" s="6"/>
      <c r="F9" s="6"/>
      <c r="G9" s="6"/>
      <c r="H9" s="6"/>
      <c r="I9" s="6"/>
    </row>
    <row r="10" ht="15.75" spans="1:9">
      <c r="A10" s="12" t="s">
        <v>85</v>
      </c>
      <c r="B10" s="112" t="s">
        <v>86</v>
      </c>
      <c r="C10" s="113"/>
      <c r="D10" s="113"/>
      <c r="E10" s="114"/>
      <c r="F10" s="112" t="s">
        <v>192</v>
      </c>
      <c r="G10" s="113"/>
      <c r="H10" s="113"/>
      <c r="I10" s="114"/>
    </row>
    <row r="11" ht="232" customHeight="1" spans="1:9">
      <c r="A11" s="8"/>
      <c r="B11" s="103" t="s">
        <v>193</v>
      </c>
      <c r="C11" s="104"/>
      <c r="D11" s="104"/>
      <c r="E11" s="115"/>
      <c r="F11" s="103" t="s">
        <v>194</v>
      </c>
      <c r="G11" s="104"/>
      <c r="H11" s="104"/>
      <c r="I11" s="115"/>
    </row>
    <row r="12" ht="54" customHeight="1" spans="1:9">
      <c r="A12" s="12" t="s">
        <v>195</v>
      </c>
      <c r="B12" s="3" t="s">
        <v>91</v>
      </c>
      <c r="C12" s="3" t="s">
        <v>92</v>
      </c>
      <c r="D12" s="3" t="s">
        <v>93</v>
      </c>
      <c r="E12" s="3" t="s">
        <v>94</v>
      </c>
      <c r="F12" s="3" t="s">
        <v>95</v>
      </c>
      <c r="G12" s="3" t="s">
        <v>73</v>
      </c>
      <c r="H12" s="3" t="s">
        <v>75</v>
      </c>
      <c r="I12" s="12" t="s">
        <v>96</v>
      </c>
    </row>
    <row r="13" ht="43" customHeight="1" spans="1:9">
      <c r="A13" s="8"/>
      <c r="B13" s="230" t="s">
        <v>196</v>
      </c>
      <c r="C13" s="12" t="s">
        <v>98</v>
      </c>
      <c r="D13" s="231" t="s">
        <v>197</v>
      </c>
      <c r="E13" s="200" t="s">
        <v>198</v>
      </c>
      <c r="F13" s="117" t="s">
        <v>199</v>
      </c>
      <c r="G13" s="3">
        <v>4</v>
      </c>
      <c r="H13" s="3">
        <v>4</v>
      </c>
      <c r="I13" s="6"/>
    </row>
    <row r="14" ht="35" customHeight="1" spans="1:9">
      <c r="A14" s="8"/>
      <c r="B14" s="8"/>
      <c r="C14" s="8"/>
      <c r="D14" s="118" t="s">
        <v>200</v>
      </c>
      <c r="E14" s="119" t="s">
        <v>201</v>
      </c>
      <c r="F14" s="117" t="s">
        <v>202</v>
      </c>
      <c r="G14" s="3">
        <v>3</v>
      </c>
      <c r="H14" s="3">
        <v>3</v>
      </c>
      <c r="I14" s="6"/>
    </row>
    <row r="15" ht="40" customHeight="1" spans="1:9">
      <c r="A15" s="8"/>
      <c r="B15" s="8"/>
      <c r="C15" s="8"/>
      <c r="D15" s="118" t="s">
        <v>203</v>
      </c>
      <c r="E15" s="254" t="s">
        <v>204</v>
      </c>
      <c r="F15" s="117" t="s">
        <v>205</v>
      </c>
      <c r="G15" s="3">
        <v>3</v>
      </c>
      <c r="H15" s="3">
        <v>3</v>
      </c>
      <c r="I15" s="6"/>
    </row>
    <row r="16" ht="38" customHeight="1" spans="1:9">
      <c r="A16" s="8"/>
      <c r="B16" s="8"/>
      <c r="C16" s="8"/>
      <c r="D16" s="118" t="s">
        <v>206</v>
      </c>
      <c r="E16" s="119" t="s">
        <v>207</v>
      </c>
      <c r="F16" s="117" t="s">
        <v>208</v>
      </c>
      <c r="G16" s="3">
        <v>4</v>
      </c>
      <c r="H16" s="3">
        <v>4</v>
      </c>
      <c r="I16" s="6"/>
    </row>
    <row r="17" ht="60" customHeight="1" spans="1:9">
      <c r="A17" s="8"/>
      <c r="B17" s="8"/>
      <c r="C17" s="8"/>
      <c r="D17" s="118" t="s">
        <v>209</v>
      </c>
      <c r="E17" s="119" t="s">
        <v>210</v>
      </c>
      <c r="F17" s="117" t="s">
        <v>211</v>
      </c>
      <c r="G17" s="3">
        <v>3</v>
      </c>
      <c r="H17" s="3">
        <v>3</v>
      </c>
      <c r="I17" s="6"/>
    </row>
    <row r="18" ht="55" customHeight="1" spans="1:9">
      <c r="A18" s="8"/>
      <c r="B18" s="8"/>
      <c r="C18" s="8"/>
      <c r="D18" s="118" t="s">
        <v>212</v>
      </c>
      <c r="E18" s="119" t="s">
        <v>213</v>
      </c>
      <c r="F18" s="117" t="s">
        <v>214</v>
      </c>
      <c r="G18" s="3">
        <v>4</v>
      </c>
      <c r="H18" s="3">
        <v>4</v>
      </c>
      <c r="I18" s="6"/>
    </row>
    <row r="19" ht="66" customHeight="1" spans="1:9">
      <c r="A19" s="8"/>
      <c r="B19" s="8"/>
      <c r="C19" s="8"/>
      <c r="D19" s="118" t="s">
        <v>215</v>
      </c>
      <c r="E19" s="119" t="s">
        <v>216</v>
      </c>
      <c r="F19" s="117" t="s">
        <v>217</v>
      </c>
      <c r="G19" s="3">
        <v>3</v>
      </c>
      <c r="H19" s="3">
        <v>3</v>
      </c>
      <c r="I19" s="6"/>
    </row>
    <row r="20" ht="38" customHeight="1" spans="1:9">
      <c r="A20" s="8"/>
      <c r="B20" s="8"/>
      <c r="C20" s="10"/>
      <c r="D20" s="118" t="s">
        <v>218</v>
      </c>
      <c r="E20" s="119" t="s">
        <v>207</v>
      </c>
      <c r="F20" s="117" t="s">
        <v>219</v>
      </c>
      <c r="G20" s="3">
        <v>3</v>
      </c>
      <c r="H20" s="3">
        <v>3</v>
      </c>
      <c r="I20" s="6"/>
    </row>
    <row r="21" ht="39" customHeight="1" spans="1:9">
      <c r="A21" s="8"/>
      <c r="B21" s="8"/>
      <c r="C21" s="12" t="s">
        <v>120</v>
      </c>
      <c r="D21" s="118" t="s">
        <v>220</v>
      </c>
      <c r="E21" s="16" t="s">
        <v>221</v>
      </c>
      <c r="F21" s="3" t="s">
        <v>222</v>
      </c>
      <c r="G21" s="3">
        <v>4</v>
      </c>
      <c r="H21" s="3">
        <v>4</v>
      </c>
      <c r="I21" s="6"/>
    </row>
    <row r="22" ht="37" customHeight="1" spans="1:9">
      <c r="A22" s="8"/>
      <c r="B22" s="8"/>
      <c r="C22" s="8"/>
      <c r="D22" s="118" t="s">
        <v>223</v>
      </c>
      <c r="E22" s="16" t="s">
        <v>224</v>
      </c>
      <c r="F22" s="3" t="s">
        <v>225</v>
      </c>
      <c r="G22" s="3">
        <v>4</v>
      </c>
      <c r="H22" s="3">
        <v>4</v>
      </c>
      <c r="I22" s="6"/>
    </row>
    <row r="23" ht="50" customHeight="1" spans="1:9">
      <c r="A23" s="8"/>
      <c r="B23" s="8"/>
      <c r="C23" s="8"/>
      <c r="D23" s="118" t="s">
        <v>226</v>
      </c>
      <c r="E23" s="16" t="s">
        <v>227</v>
      </c>
      <c r="F23" s="3" t="s">
        <v>228</v>
      </c>
      <c r="G23" s="3">
        <v>4</v>
      </c>
      <c r="H23" s="3">
        <v>4</v>
      </c>
      <c r="I23" s="6"/>
    </row>
    <row r="24" ht="55" customHeight="1" spans="1:9">
      <c r="A24" s="8"/>
      <c r="B24" s="8"/>
      <c r="C24" s="12" t="s">
        <v>144</v>
      </c>
      <c r="D24" s="118" t="s">
        <v>229</v>
      </c>
      <c r="E24" s="16" t="s">
        <v>230</v>
      </c>
      <c r="F24" s="3" t="s">
        <v>231</v>
      </c>
      <c r="G24" s="3">
        <v>3</v>
      </c>
      <c r="H24" s="3">
        <v>3</v>
      </c>
      <c r="I24" s="6"/>
    </row>
    <row r="25" ht="37" customHeight="1" spans="1:9">
      <c r="A25" s="8"/>
      <c r="B25" s="8"/>
      <c r="C25" s="10"/>
      <c r="D25" s="116" t="s">
        <v>232</v>
      </c>
      <c r="E25" s="16" t="s">
        <v>233</v>
      </c>
      <c r="F25" s="3" t="s">
        <v>233</v>
      </c>
      <c r="G25" s="3">
        <v>3</v>
      </c>
      <c r="H25" s="3">
        <v>3</v>
      </c>
      <c r="I25" s="6"/>
    </row>
    <row r="26" ht="37" customHeight="1" spans="1:9">
      <c r="A26" s="8"/>
      <c r="B26" s="8"/>
      <c r="C26" s="8" t="s">
        <v>146</v>
      </c>
      <c r="D26" s="116" t="s">
        <v>234</v>
      </c>
      <c r="E26" s="16" t="s">
        <v>235</v>
      </c>
      <c r="F26" s="3" t="s">
        <v>236</v>
      </c>
      <c r="G26" s="3">
        <v>5</v>
      </c>
      <c r="H26" s="3">
        <v>5</v>
      </c>
      <c r="I26" s="127"/>
    </row>
    <row r="27" ht="66" customHeight="1" spans="1:9">
      <c r="A27" s="8"/>
      <c r="B27" s="12" t="s">
        <v>237</v>
      </c>
      <c r="C27" s="12" t="s">
        <v>158</v>
      </c>
      <c r="D27" s="116" t="s">
        <v>238</v>
      </c>
      <c r="E27" s="16" t="s">
        <v>239</v>
      </c>
      <c r="F27" s="3" t="s">
        <v>239</v>
      </c>
      <c r="G27" s="3">
        <v>7</v>
      </c>
      <c r="H27" s="3">
        <v>7</v>
      </c>
      <c r="I27" s="127"/>
    </row>
    <row r="28" ht="34" customHeight="1" spans="1:9">
      <c r="A28" s="8"/>
      <c r="B28" s="8"/>
      <c r="C28" s="8"/>
      <c r="D28" s="122" t="s">
        <v>240</v>
      </c>
      <c r="E28" s="14" t="s">
        <v>241</v>
      </c>
      <c r="F28" s="7" t="s">
        <v>242</v>
      </c>
      <c r="G28" s="3">
        <v>7</v>
      </c>
      <c r="H28" s="3">
        <v>7</v>
      </c>
      <c r="I28" s="127"/>
    </row>
    <row r="29" ht="67" customHeight="1" spans="1:9">
      <c r="A29" s="8"/>
      <c r="B29" s="8"/>
      <c r="C29" s="8"/>
      <c r="D29" s="122" t="s">
        <v>243</v>
      </c>
      <c r="E29" s="14" t="s">
        <v>244</v>
      </c>
      <c r="F29" s="7" t="s">
        <v>244</v>
      </c>
      <c r="G29" s="3">
        <v>7</v>
      </c>
      <c r="H29" s="3">
        <v>7</v>
      </c>
      <c r="I29" s="127"/>
    </row>
    <row r="30" ht="40" customHeight="1" spans="1:9">
      <c r="A30" s="8"/>
      <c r="B30" s="8"/>
      <c r="C30" s="3" t="s">
        <v>169</v>
      </c>
      <c r="D30" s="7" t="s">
        <v>245</v>
      </c>
      <c r="E30" s="124" t="s">
        <v>246</v>
      </c>
      <c r="F30" s="124" t="s">
        <v>246</v>
      </c>
      <c r="G30" s="3">
        <v>9</v>
      </c>
      <c r="H30" s="3">
        <v>9</v>
      </c>
      <c r="I30" s="6"/>
    </row>
    <row r="31" ht="75" customHeight="1" spans="1:9">
      <c r="A31" s="8"/>
      <c r="B31" s="230" t="s">
        <v>172</v>
      </c>
      <c r="C31" s="12" t="s">
        <v>247</v>
      </c>
      <c r="D31" s="12" t="s">
        <v>174</v>
      </c>
      <c r="E31" s="125" t="s">
        <v>62</v>
      </c>
      <c r="F31" s="125">
        <v>0.95</v>
      </c>
      <c r="G31" s="12">
        <v>10</v>
      </c>
      <c r="H31" s="12">
        <v>10</v>
      </c>
      <c r="I31" s="128"/>
    </row>
    <row r="32" ht="15.75" spans="1:9">
      <c r="A32" s="112" t="s">
        <v>248</v>
      </c>
      <c r="B32" s="113"/>
      <c r="C32" s="113"/>
      <c r="D32" s="113"/>
      <c r="E32" s="113"/>
      <c r="F32" s="114"/>
      <c r="G32" s="3">
        <f>SUM(G7:G31)</f>
        <v>100</v>
      </c>
      <c r="H32" s="3">
        <v>100</v>
      </c>
      <c r="I32" s="6"/>
    </row>
    <row r="33" ht="30" customHeight="1" spans="1:9">
      <c r="A33" s="21" t="s">
        <v>177</v>
      </c>
      <c r="B33" s="22"/>
      <c r="C33" s="22"/>
      <c r="D33" s="22"/>
      <c r="E33" s="22"/>
      <c r="F33" s="22"/>
      <c r="G33" s="22"/>
      <c r="H33" s="22"/>
      <c r="I33" s="22"/>
    </row>
  </sheetData>
  <sheetProtection formatCells="0" insertHyperlinks="0" autoFilter="0"/>
  <mergeCells count="26">
    <mergeCell ref="A1:I1"/>
    <mergeCell ref="B2:I2"/>
    <mergeCell ref="B3:E3"/>
    <mergeCell ref="G3:I3"/>
    <mergeCell ref="B6:C6"/>
    <mergeCell ref="B7:C7"/>
    <mergeCell ref="B8:C8"/>
    <mergeCell ref="B9:C9"/>
    <mergeCell ref="B10:E10"/>
    <mergeCell ref="F10:I10"/>
    <mergeCell ref="B11:E11"/>
    <mergeCell ref="F11:I11"/>
    <mergeCell ref="A32:F32"/>
    <mergeCell ref="A4:A9"/>
    <mergeCell ref="A10:A11"/>
    <mergeCell ref="A12:A31"/>
    <mergeCell ref="B13:B26"/>
    <mergeCell ref="B27:B30"/>
    <mergeCell ref="C13:C20"/>
    <mergeCell ref="C21:C23"/>
    <mergeCell ref="C24:C25"/>
    <mergeCell ref="C27:C29"/>
    <mergeCell ref="G4:G5"/>
    <mergeCell ref="H4:H5"/>
    <mergeCell ref="I4:I5"/>
    <mergeCell ref="B4:C5"/>
  </mergeCells>
  <printOptions gridLines="1"/>
  <pageMargins left="0.472222222222222" right="0.7" top="0.75" bottom="0.75" header="0.3" footer="0.3"/>
  <pageSetup paperSize="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workbookViewId="0">
      <selection activeCell="J11" sqref="J11"/>
    </sheetView>
  </sheetViews>
  <sheetFormatPr defaultColWidth="9" defaultRowHeight="14.25"/>
  <cols>
    <col min="1" max="1" width="9" customWidth="1"/>
    <col min="2" max="3" width="9.7" customWidth="1"/>
    <col min="4" max="4" width="13.9166666666667" customWidth="1"/>
    <col min="5" max="5" width="13.25" customWidth="1"/>
    <col min="6" max="6" width="10" customWidth="1"/>
    <col min="7" max="7" width="8.91666666666667" customWidth="1"/>
    <col min="8" max="8" width="8.85833333333333" customWidth="1"/>
    <col min="9" max="9" width="12.9" customWidth="1"/>
  </cols>
  <sheetData>
    <row r="1" ht="27" spans="1:9">
      <c r="A1" s="210" t="s">
        <v>249</v>
      </c>
      <c r="B1" s="1"/>
      <c r="C1" s="1"/>
      <c r="D1" s="1"/>
      <c r="E1" s="1"/>
      <c r="F1" s="1"/>
      <c r="G1" s="1"/>
      <c r="H1" s="1"/>
      <c r="I1" s="1"/>
    </row>
    <row r="2" ht="38" customHeight="1" spans="1:9">
      <c r="A2" s="179" t="s">
        <v>1</v>
      </c>
      <c r="B2" s="183" t="s">
        <v>250</v>
      </c>
      <c r="C2" s="211"/>
      <c r="D2" s="211"/>
      <c r="E2" s="211"/>
      <c r="F2" s="211"/>
      <c r="G2" s="211"/>
      <c r="H2" s="211"/>
      <c r="I2" s="225"/>
    </row>
    <row r="3" ht="15.75" spans="1:9">
      <c r="A3" s="7" t="s">
        <v>3</v>
      </c>
      <c r="B3" s="212" t="s">
        <v>4</v>
      </c>
      <c r="C3" s="213"/>
      <c r="D3" s="213"/>
      <c r="E3" s="214"/>
      <c r="F3" s="7" t="s">
        <v>5</v>
      </c>
      <c r="G3" s="212" t="s">
        <v>4</v>
      </c>
      <c r="H3" s="213"/>
      <c r="I3" s="214"/>
    </row>
    <row r="4" spans="1:9">
      <c r="A4" s="179" t="s">
        <v>6</v>
      </c>
      <c r="B4" s="215"/>
      <c r="C4" s="216"/>
      <c r="D4" s="7" t="s">
        <v>7</v>
      </c>
      <c r="E4" s="7" t="s">
        <v>8</v>
      </c>
      <c r="F4" s="7" t="s">
        <v>8</v>
      </c>
      <c r="G4" s="179" t="s">
        <v>9</v>
      </c>
      <c r="H4" s="179" t="s">
        <v>10</v>
      </c>
      <c r="I4" s="179" t="s">
        <v>11</v>
      </c>
    </row>
    <row r="5" spans="1:9">
      <c r="A5" s="188"/>
      <c r="B5" s="217"/>
      <c r="C5" s="218"/>
      <c r="D5" s="7" t="s">
        <v>12</v>
      </c>
      <c r="E5" s="7" t="s">
        <v>12</v>
      </c>
      <c r="F5" s="7" t="s">
        <v>13</v>
      </c>
      <c r="G5" s="189"/>
      <c r="H5" s="189"/>
      <c r="I5" s="189"/>
    </row>
    <row r="6" ht="15.75" spans="1:9">
      <c r="A6" s="188"/>
      <c r="B6" s="212" t="s">
        <v>14</v>
      </c>
      <c r="C6" s="214"/>
      <c r="D6" s="7">
        <f t="shared" ref="D6:F6" si="0">D7+D8+D9</f>
        <v>933.4</v>
      </c>
      <c r="E6" s="7">
        <f t="shared" si="0"/>
        <v>933.4</v>
      </c>
      <c r="F6" s="7">
        <f t="shared" si="0"/>
        <v>933.4</v>
      </c>
      <c r="G6" s="7">
        <v>10</v>
      </c>
      <c r="H6" s="14">
        <f>F6/E6</f>
        <v>1</v>
      </c>
      <c r="I6" s="7">
        <f>G6*H6</f>
        <v>10</v>
      </c>
    </row>
    <row r="7" ht="35" customHeight="1" spans="1:9">
      <c r="A7" s="188"/>
      <c r="B7" s="212" t="s">
        <v>15</v>
      </c>
      <c r="C7" s="214"/>
      <c r="D7" s="7">
        <v>933.4</v>
      </c>
      <c r="E7" s="7">
        <v>933.4</v>
      </c>
      <c r="F7" s="7">
        <v>933.4</v>
      </c>
      <c r="G7" s="7">
        <v>10</v>
      </c>
      <c r="H7" s="14">
        <f>F7/E7</f>
        <v>1</v>
      </c>
      <c r="I7" s="7">
        <f>G7*H7</f>
        <v>10</v>
      </c>
    </row>
    <row r="8" s="61" customFormat="1" ht="17" customHeight="1" spans="1:9">
      <c r="A8" s="219"/>
      <c r="B8" s="220" t="s">
        <v>16</v>
      </c>
      <c r="C8" s="221"/>
      <c r="D8" s="13"/>
      <c r="E8" s="13"/>
      <c r="F8" s="13"/>
      <c r="G8" s="13"/>
      <c r="H8" s="13"/>
      <c r="I8" s="13"/>
    </row>
    <row r="9" ht="16" customHeight="1" spans="1:9">
      <c r="A9" s="189"/>
      <c r="B9" s="220" t="s">
        <v>17</v>
      </c>
      <c r="C9" s="221"/>
      <c r="D9" s="13"/>
      <c r="E9" s="13"/>
      <c r="F9" s="13"/>
      <c r="G9" s="13"/>
      <c r="H9" s="13"/>
      <c r="I9" s="13"/>
    </row>
    <row r="10" ht="15.75" spans="1:9">
      <c r="A10" s="179" t="s">
        <v>18</v>
      </c>
      <c r="B10" s="222" t="s">
        <v>19</v>
      </c>
      <c r="C10" s="223"/>
      <c r="D10" s="223"/>
      <c r="E10" s="224"/>
      <c r="F10" s="222" t="s">
        <v>20</v>
      </c>
      <c r="G10" s="223"/>
      <c r="H10" s="223"/>
      <c r="I10" s="224"/>
    </row>
    <row r="11" ht="159" customHeight="1" spans="1:9">
      <c r="A11" s="188"/>
      <c r="B11" s="183" t="s">
        <v>251</v>
      </c>
      <c r="C11" s="211"/>
      <c r="D11" s="211"/>
      <c r="E11" s="225"/>
      <c r="F11" s="183" t="s">
        <v>252</v>
      </c>
      <c r="G11" s="211"/>
      <c r="H11" s="211"/>
      <c r="I11" s="225"/>
    </row>
    <row r="12" ht="46" customHeight="1" spans="1:9">
      <c r="A12" s="179" t="s">
        <v>23</v>
      </c>
      <c r="B12" s="7" t="s">
        <v>24</v>
      </c>
      <c r="C12" s="7" t="s">
        <v>25</v>
      </c>
      <c r="D12" s="7" t="s">
        <v>26</v>
      </c>
      <c r="E12" s="7" t="s">
        <v>27</v>
      </c>
      <c r="F12" s="7" t="s">
        <v>28</v>
      </c>
      <c r="G12" s="7" t="s">
        <v>9</v>
      </c>
      <c r="H12" s="7" t="s">
        <v>11</v>
      </c>
      <c r="I12" s="179" t="s">
        <v>29</v>
      </c>
    </row>
    <row r="13" ht="36" customHeight="1" spans="1:9">
      <c r="A13" s="188"/>
      <c r="B13" s="188" t="s">
        <v>30</v>
      </c>
      <c r="C13" s="179" t="s">
        <v>31</v>
      </c>
      <c r="D13" s="7" t="s">
        <v>253</v>
      </c>
      <c r="E13" s="255" t="s">
        <v>254</v>
      </c>
      <c r="F13" s="124" t="s">
        <v>255</v>
      </c>
      <c r="G13" s="7">
        <v>3</v>
      </c>
      <c r="H13" s="7">
        <v>3</v>
      </c>
      <c r="I13" s="7"/>
    </row>
    <row r="14" ht="35" customHeight="1" spans="1:9">
      <c r="A14" s="188"/>
      <c r="B14" s="188"/>
      <c r="C14" s="188"/>
      <c r="D14" s="122" t="s">
        <v>256</v>
      </c>
      <c r="E14" s="253" t="s">
        <v>257</v>
      </c>
      <c r="F14" s="7" t="s">
        <v>258</v>
      </c>
      <c r="G14" s="7">
        <v>2</v>
      </c>
      <c r="H14" s="7">
        <v>2</v>
      </c>
      <c r="I14" s="13"/>
    </row>
    <row r="15" ht="37" customHeight="1" spans="1:9">
      <c r="A15" s="188"/>
      <c r="B15" s="188"/>
      <c r="C15" s="188"/>
      <c r="D15" s="122" t="s">
        <v>259</v>
      </c>
      <c r="E15" s="7" t="s">
        <v>260</v>
      </c>
      <c r="F15" s="7" t="s">
        <v>261</v>
      </c>
      <c r="G15" s="7">
        <v>3</v>
      </c>
      <c r="H15" s="7">
        <v>3</v>
      </c>
      <c r="I15" s="13"/>
    </row>
    <row r="16" ht="33" customHeight="1" spans="1:9">
      <c r="A16" s="188"/>
      <c r="B16" s="188"/>
      <c r="C16" s="188"/>
      <c r="D16" s="122" t="s">
        <v>262</v>
      </c>
      <c r="E16" s="7" t="s">
        <v>263</v>
      </c>
      <c r="F16" s="226" t="s">
        <v>264</v>
      </c>
      <c r="G16" s="121">
        <v>3</v>
      </c>
      <c r="H16" s="121">
        <v>3</v>
      </c>
      <c r="I16" s="126"/>
    </row>
    <row r="17" ht="35" customHeight="1" spans="1:9">
      <c r="A17" s="188"/>
      <c r="B17" s="188"/>
      <c r="C17" s="188"/>
      <c r="D17" s="122" t="s">
        <v>265</v>
      </c>
      <c r="E17" s="7" t="s">
        <v>266</v>
      </c>
      <c r="F17" s="124" t="s">
        <v>267</v>
      </c>
      <c r="G17" s="7">
        <v>3</v>
      </c>
      <c r="H17" s="7">
        <v>3</v>
      </c>
      <c r="I17" s="13"/>
    </row>
    <row r="18" ht="54" customHeight="1" spans="1:9">
      <c r="A18" s="188"/>
      <c r="B18" s="188"/>
      <c r="C18" s="189"/>
      <c r="D18" s="122" t="s">
        <v>268</v>
      </c>
      <c r="E18" s="7" t="s">
        <v>269</v>
      </c>
      <c r="F18" s="124" t="s">
        <v>270</v>
      </c>
      <c r="G18" s="7">
        <v>4</v>
      </c>
      <c r="H18" s="7">
        <v>4</v>
      </c>
      <c r="I18" s="13"/>
    </row>
    <row r="19" ht="51" customHeight="1" spans="1:9">
      <c r="A19" s="188"/>
      <c r="B19" s="188"/>
      <c r="C19" s="179" t="s">
        <v>41</v>
      </c>
      <c r="D19" s="122" t="s">
        <v>271</v>
      </c>
      <c r="E19" s="256" t="s">
        <v>272</v>
      </c>
      <c r="F19" s="227">
        <f>100%</f>
        <v>1</v>
      </c>
      <c r="G19" s="7">
        <v>3</v>
      </c>
      <c r="H19" s="7">
        <v>3</v>
      </c>
      <c r="I19" s="13"/>
    </row>
    <row r="20" ht="47" customHeight="1" spans="1:9">
      <c r="A20" s="188"/>
      <c r="B20" s="188"/>
      <c r="C20" s="188"/>
      <c r="D20" s="122" t="s">
        <v>273</v>
      </c>
      <c r="E20" s="14" t="s">
        <v>274</v>
      </c>
      <c r="F20" s="14">
        <v>1</v>
      </c>
      <c r="G20" s="7">
        <v>3</v>
      </c>
      <c r="H20" s="7">
        <v>3</v>
      </c>
      <c r="I20" s="13"/>
    </row>
    <row r="21" ht="40" customHeight="1" spans="1:9">
      <c r="A21" s="188"/>
      <c r="B21" s="188"/>
      <c r="C21" s="188"/>
      <c r="D21" s="122" t="s">
        <v>275</v>
      </c>
      <c r="E21" s="14" t="s">
        <v>62</v>
      </c>
      <c r="F21" s="14">
        <v>1</v>
      </c>
      <c r="G21" s="7">
        <v>3</v>
      </c>
      <c r="H21" s="7">
        <v>3</v>
      </c>
      <c r="I21" s="13"/>
    </row>
    <row r="22" ht="43" customHeight="1" spans="1:9">
      <c r="A22" s="188"/>
      <c r="B22" s="188"/>
      <c r="C22" s="188"/>
      <c r="D22" s="122" t="s">
        <v>276</v>
      </c>
      <c r="E22" s="256" t="s">
        <v>272</v>
      </c>
      <c r="F22" s="14">
        <v>1</v>
      </c>
      <c r="G22" s="7">
        <v>3</v>
      </c>
      <c r="H22" s="7">
        <v>3</v>
      </c>
      <c r="I22" s="13"/>
    </row>
    <row r="23" ht="20" customHeight="1" spans="1:9">
      <c r="A23" s="188"/>
      <c r="B23" s="188"/>
      <c r="C23" s="188"/>
      <c r="D23" s="122" t="s">
        <v>277</v>
      </c>
      <c r="E23" s="256" t="s">
        <v>272</v>
      </c>
      <c r="F23" s="227">
        <f>100%</f>
        <v>1</v>
      </c>
      <c r="G23" s="7">
        <v>3</v>
      </c>
      <c r="H23" s="7">
        <v>3</v>
      </c>
      <c r="I23" s="13"/>
    </row>
    <row r="24" ht="53" customHeight="1" spans="1:9">
      <c r="A24" s="188"/>
      <c r="B24" s="188"/>
      <c r="C24" s="189"/>
      <c r="D24" s="122" t="s">
        <v>278</v>
      </c>
      <c r="E24" s="14" t="s">
        <v>279</v>
      </c>
      <c r="F24" s="14">
        <v>0.9</v>
      </c>
      <c r="G24" s="7">
        <v>5</v>
      </c>
      <c r="H24" s="7">
        <v>5</v>
      </c>
      <c r="I24" s="13"/>
    </row>
    <row r="25" ht="38" customHeight="1" spans="1:9">
      <c r="A25" s="188"/>
      <c r="B25" s="188"/>
      <c r="C25" s="179" t="s">
        <v>44</v>
      </c>
      <c r="D25" s="122" t="s">
        <v>280</v>
      </c>
      <c r="E25" s="14" t="s">
        <v>281</v>
      </c>
      <c r="F25" s="7" t="s">
        <v>281</v>
      </c>
      <c r="G25" s="7">
        <v>4</v>
      </c>
      <c r="H25" s="7">
        <v>4</v>
      </c>
      <c r="I25" s="13"/>
    </row>
    <row r="26" ht="56" customHeight="1" spans="1:9">
      <c r="A26" s="188"/>
      <c r="B26" s="188"/>
      <c r="C26" s="189"/>
      <c r="D26" s="122" t="s">
        <v>282</v>
      </c>
      <c r="E26" s="14" t="s">
        <v>283</v>
      </c>
      <c r="F26" s="7" t="s">
        <v>283</v>
      </c>
      <c r="G26" s="7">
        <v>4</v>
      </c>
      <c r="H26" s="7">
        <v>4</v>
      </c>
      <c r="I26" s="13"/>
    </row>
    <row r="27" ht="33" customHeight="1" spans="1:9">
      <c r="A27" s="188"/>
      <c r="B27" s="188"/>
      <c r="C27" s="188" t="s">
        <v>47</v>
      </c>
      <c r="D27" s="179" t="s">
        <v>284</v>
      </c>
      <c r="E27" s="39" t="s">
        <v>285</v>
      </c>
      <c r="F27" s="179" t="s">
        <v>286</v>
      </c>
      <c r="G27" s="179">
        <v>4</v>
      </c>
      <c r="H27" s="179">
        <v>4</v>
      </c>
      <c r="I27" s="179"/>
    </row>
    <row r="28" ht="45" customHeight="1" spans="1:9">
      <c r="A28" s="188"/>
      <c r="B28" s="179" t="s">
        <v>51</v>
      </c>
      <c r="C28" s="179" t="s">
        <v>287</v>
      </c>
      <c r="D28" s="179" t="s">
        <v>288</v>
      </c>
      <c r="E28" s="39" t="s">
        <v>289</v>
      </c>
      <c r="F28" s="228">
        <v>0.9</v>
      </c>
      <c r="G28" s="179">
        <v>4</v>
      </c>
      <c r="H28" s="179">
        <v>4</v>
      </c>
      <c r="I28" s="179"/>
    </row>
    <row r="29" ht="97" customHeight="1" spans="1:9">
      <c r="A29" s="188"/>
      <c r="B29" s="188"/>
      <c r="C29" s="188"/>
      <c r="D29" s="122" t="s">
        <v>290</v>
      </c>
      <c r="E29" s="14">
        <v>1</v>
      </c>
      <c r="F29" s="14">
        <v>1</v>
      </c>
      <c r="G29" s="7">
        <v>4</v>
      </c>
      <c r="H29" s="7">
        <v>4</v>
      </c>
      <c r="I29" s="13"/>
    </row>
    <row r="30" ht="22.65" customHeight="1" spans="1:9">
      <c r="A30" s="188"/>
      <c r="B30" s="188"/>
      <c r="C30" s="188"/>
      <c r="D30" s="179" t="s">
        <v>291</v>
      </c>
      <c r="E30" s="192" t="s">
        <v>292</v>
      </c>
      <c r="F30" s="7" t="s">
        <v>293</v>
      </c>
      <c r="G30" s="7">
        <v>3</v>
      </c>
      <c r="H30" s="7">
        <v>3</v>
      </c>
      <c r="I30" s="179"/>
    </row>
    <row r="31" ht="61" customHeight="1" spans="1:9">
      <c r="A31" s="188"/>
      <c r="B31" s="188"/>
      <c r="C31" s="189"/>
      <c r="D31" s="189"/>
      <c r="E31" s="199"/>
      <c r="F31" s="7"/>
      <c r="G31" s="7"/>
      <c r="H31" s="7"/>
      <c r="I31" s="189"/>
    </row>
    <row r="32" ht="33.75" customHeight="1" spans="1:9">
      <c r="A32" s="188"/>
      <c r="B32" s="188"/>
      <c r="C32" s="179" t="s">
        <v>52</v>
      </c>
      <c r="D32" s="179" t="s">
        <v>294</v>
      </c>
      <c r="E32" s="192" t="s">
        <v>295</v>
      </c>
      <c r="F32" s="179" t="s">
        <v>296</v>
      </c>
      <c r="G32" s="179">
        <v>8</v>
      </c>
      <c r="H32" s="179">
        <v>8</v>
      </c>
      <c r="I32" s="179"/>
    </row>
    <row r="33" ht="41.25" customHeight="1" spans="1:9">
      <c r="A33" s="188"/>
      <c r="B33" s="188"/>
      <c r="C33" s="188"/>
      <c r="D33" s="179" t="s">
        <v>297</v>
      </c>
      <c r="E33" s="179" t="s">
        <v>298</v>
      </c>
      <c r="F33" s="7" t="s">
        <v>298</v>
      </c>
      <c r="G33" s="7">
        <v>6</v>
      </c>
      <c r="H33" s="7">
        <v>6</v>
      </c>
      <c r="I33" s="179"/>
    </row>
    <row r="34" ht="66" customHeight="1" spans="1:9">
      <c r="A34" s="188"/>
      <c r="B34" s="188"/>
      <c r="C34" s="189"/>
      <c r="D34" s="189"/>
      <c r="E34" s="189"/>
      <c r="F34" s="7"/>
      <c r="G34" s="7"/>
      <c r="H34" s="7"/>
      <c r="I34" s="189"/>
    </row>
    <row r="35" ht="168" customHeight="1" spans="1:9">
      <c r="A35" s="188"/>
      <c r="B35" s="188"/>
      <c r="C35" s="179" t="s">
        <v>299</v>
      </c>
      <c r="D35" s="7" t="s">
        <v>300</v>
      </c>
      <c r="E35" s="14" t="s">
        <v>62</v>
      </c>
      <c r="F35" s="14">
        <v>0.895</v>
      </c>
      <c r="G35" s="7">
        <v>5</v>
      </c>
      <c r="H35" s="7">
        <v>4</v>
      </c>
      <c r="I35" s="229" t="s">
        <v>301</v>
      </c>
    </row>
    <row r="36" ht="37.5" customHeight="1" spans="1:9">
      <c r="A36" s="188"/>
      <c r="B36" s="179" t="s">
        <v>59</v>
      </c>
      <c r="C36" s="179" t="s">
        <v>60</v>
      </c>
      <c r="D36" s="179" t="s">
        <v>302</v>
      </c>
      <c r="E36" s="193" t="s">
        <v>62</v>
      </c>
      <c r="F36" s="193">
        <v>0.95</v>
      </c>
      <c r="G36" s="179">
        <v>5</v>
      </c>
      <c r="H36" s="179">
        <v>5</v>
      </c>
      <c r="I36" s="179"/>
    </row>
    <row r="37" ht="37.5" customHeight="1" spans="1:9">
      <c r="A37" s="188"/>
      <c r="B37" s="188"/>
      <c r="C37" s="188"/>
      <c r="D37" s="179" t="s">
        <v>303</v>
      </c>
      <c r="E37" s="193" t="s">
        <v>62</v>
      </c>
      <c r="F37" s="193">
        <v>0.95</v>
      </c>
      <c r="G37" s="179">
        <v>5</v>
      </c>
      <c r="H37" s="179">
        <v>5</v>
      </c>
      <c r="I37" s="194"/>
    </row>
    <row r="38" ht="26" customHeight="1" spans="1:9">
      <c r="A38" s="222" t="s">
        <v>63</v>
      </c>
      <c r="B38" s="223"/>
      <c r="C38" s="223"/>
      <c r="D38" s="223"/>
      <c r="E38" s="223"/>
      <c r="F38" s="224"/>
      <c r="G38" s="7">
        <f>SUM(G13:G37,G6)</f>
        <v>100</v>
      </c>
      <c r="H38" s="7">
        <f>SUM(H13:H37,I7)</f>
        <v>99</v>
      </c>
      <c r="I38" s="13"/>
    </row>
    <row r="39" ht="28" customHeight="1" spans="1:9">
      <c r="A39" s="21" t="s">
        <v>177</v>
      </c>
      <c r="B39" s="22"/>
      <c r="C39" s="22"/>
      <c r="D39" s="22"/>
      <c r="E39" s="22"/>
      <c r="F39" s="22"/>
      <c r="G39" s="22"/>
      <c r="H39" s="22"/>
      <c r="I39" s="22"/>
    </row>
  </sheetData>
  <sheetProtection formatCells="0" insertHyperlinks="0" autoFilter="0"/>
  <mergeCells count="41">
    <mergeCell ref="A1:I1"/>
    <mergeCell ref="B2:I2"/>
    <mergeCell ref="B3:E3"/>
    <mergeCell ref="G3:I3"/>
    <mergeCell ref="B6:C6"/>
    <mergeCell ref="B7:C7"/>
    <mergeCell ref="B8:C8"/>
    <mergeCell ref="B9:C9"/>
    <mergeCell ref="B10:E10"/>
    <mergeCell ref="F10:I10"/>
    <mergeCell ref="B11:E11"/>
    <mergeCell ref="F11:I11"/>
    <mergeCell ref="A38:F38"/>
    <mergeCell ref="A4:A9"/>
    <mergeCell ref="A10:A11"/>
    <mergeCell ref="A12:A37"/>
    <mergeCell ref="B13:B27"/>
    <mergeCell ref="B28:B35"/>
    <mergeCell ref="B36:B37"/>
    <mergeCell ref="C13:C18"/>
    <mergeCell ref="C19:C24"/>
    <mergeCell ref="C25:C26"/>
    <mergeCell ref="C28:C31"/>
    <mergeCell ref="C32:C34"/>
    <mergeCell ref="C36:C37"/>
    <mergeCell ref="D30:D31"/>
    <mergeCell ref="D33:D34"/>
    <mergeCell ref="E30:E31"/>
    <mergeCell ref="E33:E34"/>
    <mergeCell ref="F30:F31"/>
    <mergeCell ref="F33:F34"/>
    <mergeCell ref="G4:G5"/>
    <mergeCell ref="G30:G31"/>
    <mergeCell ref="G33:G34"/>
    <mergeCell ref="H4:H5"/>
    <mergeCell ref="H30:H31"/>
    <mergeCell ref="H33:H34"/>
    <mergeCell ref="I4:I5"/>
    <mergeCell ref="I30:I31"/>
    <mergeCell ref="I33:I34"/>
    <mergeCell ref="B4:C5"/>
  </mergeCells>
  <printOptions gridLines="1"/>
  <pageMargins left="0.275" right="0.275" top="0.472222222222222" bottom="0.432638888888889"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view="pageBreakPreview" zoomScaleNormal="100" topLeftCell="A6" workbookViewId="0">
      <selection activeCell="G14" sqref="G14"/>
    </sheetView>
  </sheetViews>
  <sheetFormatPr defaultColWidth="9" defaultRowHeight="14.25"/>
  <cols>
    <col min="2" max="2" width="9.875" customWidth="1"/>
    <col min="4" max="4" width="12.1416666666667" customWidth="1"/>
  </cols>
  <sheetData>
    <row r="1" ht="27" spans="1:9">
      <c r="A1" s="1" t="s">
        <v>0</v>
      </c>
      <c r="B1" s="1"/>
      <c r="C1" s="1"/>
      <c r="D1" s="1"/>
      <c r="E1" s="1"/>
      <c r="F1" s="1"/>
      <c r="G1" s="1"/>
      <c r="H1" s="1"/>
      <c r="I1" s="1"/>
    </row>
    <row r="2" ht="28.5" spans="1:9">
      <c r="A2" s="12" t="s">
        <v>179</v>
      </c>
      <c r="B2" s="103" t="s">
        <v>304</v>
      </c>
      <c r="C2" s="104"/>
      <c r="D2" s="104"/>
      <c r="E2" s="104"/>
      <c r="F2" s="104"/>
      <c r="G2" s="104"/>
      <c r="H2" s="104"/>
      <c r="I2" s="115"/>
    </row>
    <row r="3" ht="15.75" spans="1:9">
      <c r="A3" s="3" t="s">
        <v>181</v>
      </c>
      <c r="B3" s="105" t="s">
        <v>68</v>
      </c>
      <c r="C3" s="106"/>
      <c r="D3" s="106"/>
      <c r="E3" s="107"/>
      <c r="F3" s="3" t="s">
        <v>182</v>
      </c>
      <c r="G3" s="105" t="s">
        <v>68</v>
      </c>
      <c r="H3" s="106"/>
      <c r="I3" s="107"/>
    </row>
    <row r="4" spans="1:9">
      <c r="A4" s="12" t="s">
        <v>183</v>
      </c>
      <c r="B4" s="108"/>
      <c r="C4" s="109"/>
      <c r="D4" s="3" t="s">
        <v>184</v>
      </c>
      <c r="E4" s="3" t="s">
        <v>185</v>
      </c>
      <c r="F4" s="3" t="s">
        <v>185</v>
      </c>
      <c r="G4" s="12" t="s">
        <v>73</v>
      </c>
      <c r="H4" s="12" t="s">
        <v>74</v>
      </c>
      <c r="I4" s="12" t="s">
        <v>75</v>
      </c>
    </row>
    <row r="5" spans="1:9">
      <c r="A5" s="8"/>
      <c r="B5" s="110"/>
      <c r="C5" s="111"/>
      <c r="D5" s="3" t="s">
        <v>186</v>
      </c>
      <c r="E5" s="3" t="s">
        <v>186</v>
      </c>
      <c r="F5" s="3" t="s">
        <v>187</v>
      </c>
      <c r="G5" s="10"/>
      <c r="H5" s="10"/>
      <c r="I5" s="10"/>
    </row>
    <row r="6" ht="15.75" spans="1:9">
      <c r="A6" s="8"/>
      <c r="B6" s="105" t="s">
        <v>188</v>
      </c>
      <c r="C6" s="107"/>
      <c r="D6" s="3">
        <f>SUM(D7:D9)</f>
        <v>147</v>
      </c>
      <c r="E6" s="3">
        <v>130</v>
      </c>
      <c r="F6" s="3">
        <v>130</v>
      </c>
      <c r="G6" s="3">
        <v>10</v>
      </c>
      <c r="H6" s="16">
        <f>F6/E6</f>
        <v>1</v>
      </c>
      <c r="I6" s="3">
        <f>G6*H6</f>
        <v>10</v>
      </c>
    </row>
    <row r="7" ht="40" customHeight="1" spans="1:9">
      <c r="A7" s="8"/>
      <c r="B7" s="105" t="s">
        <v>189</v>
      </c>
      <c r="C7" s="107"/>
      <c r="D7" s="3">
        <v>147</v>
      </c>
      <c r="E7" s="3">
        <v>130</v>
      </c>
      <c r="F7" s="3">
        <v>130</v>
      </c>
      <c r="G7" s="3">
        <v>10</v>
      </c>
      <c r="H7" s="16">
        <f>F7/E7</f>
        <v>1</v>
      </c>
      <c r="I7" s="3">
        <f>G7*H7</f>
        <v>10</v>
      </c>
    </row>
    <row r="8" s="61" customFormat="1" ht="21" customHeight="1" spans="1:9">
      <c r="A8" s="129"/>
      <c r="B8" s="195" t="s">
        <v>190</v>
      </c>
      <c r="C8" s="196"/>
      <c r="D8" s="6"/>
      <c r="E8" s="6"/>
      <c r="F8" s="6"/>
      <c r="G8" s="6"/>
      <c r="H8" s="6"/>
      <c r="I8" s="6"/>
    </row>
    <row r="9" s="61" customFormat="1" ht="22" customHeight="1" spans="1:9">
      <c r="A9" s="205"/>
      <c r="B9" s="195" t="s">
        <v>191</v>
      </c>
      <c r="C9" s="196"/>
      <c r="D9" s="6"/>
      <c r="E9" s="6"/>
      <c r="F9" s="6"/>
      <c r="G9" s="6"/>
      <c r="H9" s="6"/>
      <c r="I9" s="6"/>
    </row>
    <row r="10" ht="15.75" spans="1:9">
      <c r="A10" s="12" t="s">
        <v>85</v>
      </c>
      <c r="B10" s="112" t="s">
        <v>86</v>
      </c>
      <c r="C10" s="113"/>
      <c r="D10" s="113"/>
      <c r="E10" s="114"/>
      <c r="F10" s="112" t="s">
        <v>192</v>
      </c>
      <c r="G10" s="113"/>
      <c r="H10" s="113"/>
      <c r="I10" s="114"/>
    </row>
    <row r="11" ht="98" customHeight="1" spans="1:9">
      <c r="A11" s="10"/>
      <c r="B11" s="112" t="s">
        <v>305</v>
      </c>
      <c r="C11" s="113"/>
      <c r="D11" s="113"/>
      <c r="E11" s="114"/>
      <c r="F11" s="207" t="s">
        <v>306</v>
      </c>
      <c r="G11" s="106"/>
      <c r="H11" s="106"/>
      <c r="I11" s="107"/>
    </row>
    <row r="12" ht="67" customHeight="1" spans="1:9">
      <c r="A12" s="12" t="s">
        <v>195</v>
      </c>
      <c r="B12" s="3" t="s">
        <v>91</v>
      </c>
      <c r="C12" s="3" t="s">
        <v>92</v>
      </c>
      <c r="D12" s="3" t="s">
        <v>93</v>
      </c>
      <c r="E12" s="3" t="s">
        <v>94</v>
      </c>
      <c r="F12" s="3" t="s">
        <v>95</v>
      </c>
      <c r="G12" s="3" t="s">
        <v>73</v>
      </c>
      <c r="H12" s="3" t="s">
        <v>75</v>
      </c>
      <c r="I12" s="12" t="s">
        <v>96</v>
      </c>
    </row>
    <row r="13" ht="56" customHeight="1" spans="1:9">
      <c r="A13" s="8"/>
      <c r="B13" s="12" t="s">
        <v>196</v>
      </c>
      <c r="C13" s="12" t="s">
        <v>98</v>
      </c>
      <c r="D13" s="116" t="s">
        <v>307</v>
      </c>
      <c r="E13" s="3" t="s">
        <v>308</v>
      </c>
      <c r="F13" s="117" t="s">
        <v>309</v>
      </c>
      <c r="G13" s="3">
        <v>6</v>
      </c>
      <c r="H13" s="3">
        <v>6</v>
      </c>
      <c r="I13" s="6"/>
    </row>
    <row r="14" ht="39" customHeight="1" spans="1:9">
      <c r="A14" s="8"/>
      <c r="B14" s="8"/>
      <c r="C14" s="8"/>
      <c r="D14" s="116" t="s">
        <v>310</v>
      </c>
      <c r="E14" s="257" t="s">
        <v>311</v>
      </c>
      <c r="F14" s="117" t="s">
        <v>312</v>
      </c>
      <c r="G14" s="3">
        <v>7</v>
      </c>
      <c r="H14" s="3">
        <v>7</v>
      </c>
      <c r="I14" s="6"/>
    </row>
    <row r="15" ht="53" customHeight="1" spans="1:9">
      <c r="A15" s="8"/>
      <c r="B15" s="8"/>
      <c r="C15" s="8"/>
      <c r="D15" s="116" t="s">
        <v>313</v>
      </c>
      <c r="E15" s="3" t="s">
        <v>314</v>
      </c>
      <c r="F15" s="117" t="s">
        <v>315</v>
      </c>
      <c r="G15" s="3">
        <v>7</v>
      </c>
      <c r="H15" s="3">
        <v>7</v>
      </c>
      <c r="I15" s="6"/>
    </row>
    <row r="16" ht="39" customHeight="1" spans="1:9">
      <c r="A16" s="8"/>
      <c r="B16" s="8"/>
      <c r="C16" s="12" t="s">
        <v>120</v>
      </c>
      <c r="D16" s="116" t="s">
        <v>316</v>
      </c>
      <c r="E16" s="16" t="s">
        <v>317</v>
      </c>
      <c r="F16" s="16">
        <v>0</v>
      </c>
      <c r="G16" s="3">
        <v>8</v>
      </c>
      <c r="H16" s="3">
        <v>8</v>
      </c>
      <c r="I16" s="6"/>
    </row>
    <row r="17" ht="56" customHeight="1" spans="1:9">
      <c r="A17" s="8"/>
      <c r="B17" s="8"/>
      <c r="C17" s="8"/>
      <c r="D17" s="116" t="s">
        <v>318</v>
      </c>
      <c r="E17" s="16">
        <v>1</v>
      </c>
      <c r="F17" s="16">
        <v>1</v>
      </c>
      <c r="G17" s="3">
        <v>7</v>
      </c>
      <c r="H17" s="3">
        <v>7</v>
      </c>
      <c r="I17" s="6"/>
    </row>
    <row r="18" ht="53" customHeight="1" spans="1:9">
      <c r="A18" s="8"/>
      <c r="B18" s="8"/>
      <c r="C18" s="3" t="s">
        <v>144</v>
      </c>
      <c r="D18" s="116" t="s">
        <v>319</v>
      </c>
      <c r="E18" s="16" t="s">
        <v>320</v>
      </c>
      <c r="F18" s="3" t="s">
        <v>320</v>
      </c>
      <c r="G18" s="3">
        <v>7</v>
      </c>
      <c r="H18" s="3">
        <v>7</v>
      </c>
      <c r="I18" s="6"/>
    </row>
    <row r="19" ht="39" customHeight="1" spans="1:9">
      <c r="A19" s="8"/>
      <c r="B19" s="8"/>
      <c r="C19" s="12" t="s">
        <v>146</v>
      </c>
      <c r="D19" s="3" t="s">
        <v>234</v>
      </c>
      <c r="E19" s="3" t="s">
        <v>321</v>
      </c>
      <c r="F19" s="117" t="s">
        <v>322</v>
      </c>
      <c r="G19" s="3">
        <v>8</v>
      </c>
      <c r="H19" s="3">
        <v>8</v>
      </c>
      <c r="I19" s="6"/>
    </row>
    <row r="20" ht="35" customHeight="1" spans="1:9">
      <c r="A20" s="8"/>
      <c r="B20" s="12" t="s">
        <v>237</v>
      </c>
      <c r="C20" s="208" t="s">
        <v>158</v>
      </c>
      <c r="D20" s="121" t="s">
        <v>323</v>
      </c>
      <c r="E20" s="92" t="s">
        <v>324</v>
      </c>
      <c r="F20" s="7" t="s">
        <v>324</v>
      </c>
      <c r="G20" s="3">
        <v>7</v>
      </c>
      <c r="H20" s="3">
        <v>7</v>
      </c>
      <c r="I20" s="127"/>
    </row>
    <row r="21" ht="36" customHeight="1" spans="1:9">
      <c r="A21" s="8"/>
      <c r="B21" s="8"/>
      <c r="C21" s="12" t="s">
        <v>325</v>
      </c>
      <c r="D21" s="3" t="s">
        <v>326</v>
      </c>
      <c r="E21" s="16" t="s">
        <v>327</v>
      </c>
      <c r="F21" s="3" t="s">
        <v>327</v>
      </c>
      <c r="G21" s="3">
        <v>7</v>
      </c>
      <c r="H21" s="3">
        <v>7</v>
      </c>
      <c r="I21" s="127"/>
    </row>
    <row r="22" ht="49" customHeight="1" spans="1:9">
      <c r="A22" s="8"/>
      <c r="B22" s="8"/>
      <c r="C22" s="8"/>
      <c r="D22" s="3" t="s">
        <v>328</v>
      </c>
      <c r="E22" s="16">
        <v>1</v>
      </c>
      <c r="F22" s="16">
        <v>1</v>
      </c>
      <c r="G22" s="3">
        <v>8</v>
      </c>
      <c r="H22" s="3">
        <v>8</v>
      </c>
      <c r="I22" s="127"/>
    </row>
    <row r="23" ht="37" customHeight="1" spans="1:9">
      <c r="A23" s="8"/>
      <c r="B23" s="8"/>
      <c r="C23" s="10"/>
      <c r="D23" s="3" t="s">
        <v>329</v>
      </c>
      <c r="E23" s="117" t="s">
        <v>62</v>
      </c>
      <c r="F23" s="63">
        <v>1</v>
      </c>
      <c r="G23" s="3">
        <v>8</v>
      </c>
      <c r="H23" s="3">
        <v>8</v>
      </c>
      <c r="I23" s="6"/>
    </row>
    <row r="24" ht="71" customHeight="1" spans="1:9">
      <c r="A24" s="8"/>
      <c r="B24" s="12" t="s">
        <v>172</v>
      </c>
      <c r="C24" s="12" t="s">
        <v>247</v>
      </c>
      <c r="D24" s="3" t="s">
        <v>330</v>
      </c>
      <c r="E24" s="16" t="s">
        <v>62</v>
      </c>
      <c r="F24" s="16">
        <v>0.95</v>
      </c>
      <c r="G24" s="3">
        <v>5</v>
      </c>
      <c r="H24" s="3">
        <v>5</v>
      </c>
      <c r="I24" s="6"/>
    </row>
    <row r="25" ht="40" customHeight="1" spans="1:9">
      <c r="A25" s="10"/>
      <c r="B25" s="10"/>
      <c r="C25" s="10"/>
      <c r="D25" s="3" t="s">
        <v>174</v>
      </c>
      <c r="E25" s="209" t="s">
        <v>62</v>
      </c>
      <c r="F25" s="63">
        <v>0.95</v>
      </c>
      <c r="G25" s="3">
        <v>5</v>
      </c>
      <c r="H25" s="3">
        <v>5</v>
      </c>
      <c r="I25" s="6"/>
    </row>
    <row r="26" ht="15.75" spans="1:9">
      <c r="A26" s="112" t="s">
        <v>248</v>
      </c>
      <c r="B26" s="113"/>
      <c r="C26" s="113"/>
      <c r="D26" s="113"/>
      <c r="E26" s="113"/>
      <c r="F26" s="114"/>
      <c r="G26" s="3">
        <f>SUM(G7:G25)</f>
        <v>100</v>
      </c>
      <c r="H26" s="3">
        <v>100</v>
      </c>
      <c r="I26" s="6"/>
    </row>
    <row r="27" ht="28" customHeight="1" spans="1:9">
      <c r="A27" s="21" t="s">
        <v>177</v>
      </c>
      <c r="B27" s="22"/>
      <c r="C27" s="22"/>
      <c r="D27" s="22"/>
      <c r="E27" s="22"/>
      <c r="F27" s="22"/>
      <c r="G27" s="22"/>
      <c r="H27" s="22"/>
      <c r="I27" s="22"/>
    </row>
  </sheetData>
  <sheetProtection formatCells="0" insertHyperlinks="0" autoFilter="0"/>
  <mergeCells count="27">
    <mergeCell ref="A1:I1"/>
    <mergeCell ref="B2:I2"/>
    <mergeCell ref="B3:E3"/>
    <mergeCell ref="G3:I3"/>
    <mergeCell ref="B6:C6"/>
    <mergeCell ref="B7:C7"/>
    <mergeCell ref="B8:C8"/>
    <mergeCell ref="B9:C9"/>
    <mergeCell ref="B10:E10"/>
    <mergeCell ref="F10:I10"/>
    <mergeCell ref="B11:E11"/>
    <mergeCell ref="F11:I11"/>
    <mergeCell ref="A26:F26"/>
    <mergeCell ref="A4:A9"/>
    <mergeCell ref="A10:A11"/>
    <mergeCell ref="A12:A25"/>
    <mergeCell ref="B13:B19"/>
    <mergeCell ref="B20:B23"/>
    <mergeCell ref="B24:B25"/>
    <mergeCell ref="C13:C15"/>
    <mergeCell ref="C16:C17"/>
    <mergeCell ref="C21:C23"/>
    <mergeCell ref="C24:C25"/>
    <mergeCell ref="G4:G5"/>
    <mergeCell ref="H4:H5"/>
    <mergeCell ref="I4:I5"/>
    <mergeCell ref="B4:C5"/>
  </mergeCells>
  <printOptions gridLines="1"/>
  <pageMargins left="0.472222222222222" right="0.314583333333333" top="0.75" bottom="0.472222222222222" header="0.275" footer="0.3"/>
  <pageSetup paperSize="9" orientation="portrait"/>
  <headerFooter/>
  <rowBreaks count="1" manualBreakCount="1">
    <brk id="22"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view="pageBreakPreview" zoomScaleNormal="100" topLeftCell="A15" workbookViewId="0">
      <selection activeCell="F21" sqref="F21"/>
    </sheetView>
  </sheetViews>
  <sheetFormatPr defaultColWidth="9" defaultRowHeight="14.25"/>
  <cols>
    <col min="1" max="1" width="10.9166666666667" customWidth="1"/>
    <col min="4" max="4" width="17.75" customWidth="1"/>
    <col min="7" max="7" width="7.41666666666667" customWidth="1"/>
    <col min="8" max="8" width="7.5" customWidth="1"/>
  </cols>
  <sheetData>
    <row r="1" ht="27" spans="1:9">
      <c r="A1" s="1" t="s">
        <v>178</v>
      </c>
      <c r="B1" s="1"/>
      <c r="C1" s="1"/>
      <c r="D1" s="1"/>
      <c r="E1" s="1"/>
      <c r="F1" s="1"/>
      <c r="G1" s="1"/>
      <c r="H1" s="1"/>
      <c r="I1" s="1"/>
    </row>
    <row r="2" ht="37" customHeight="1" spans="1:9">
      <c r="A2" s="12" t="s">
        <v>179</v>
      </c>
      <c r="B2" s="103" t="s">
        <v>331</v>
      </c>
      <c r="C2" s="104"/>
      <c r="D2" s="104"/>
      <c r="E2" s="104"/>
      <c r="F2" s="104"/>
      <c r="G2" s="104"/>
      <c r="H2" s="104"/>
      <c r="I2" s="115"/>
    </row>
    <row r="3" ht="15.75" spans="1:9">
      <c r="A3" s="3" t="s">
        <v>181</v>
      </c>
      <c r="B3" s="105" t="s">
        <v>68</v>
      </c>
      <c r="C3" s="106"/>
      <c r="D3" s="106"/>
      <c r="E3" s="107"/>
      <c r="F3" s="3" t="s">
        <v>182</v>
      </c>
      <c r="G3" s="105" t="s">
        <v>68</v>
      </c>
      <c r="H3" s="106"/>
      <c r="I3" s="107"/>
    </row>
    <row r="4" spans="1:9">
      <c r="A4" s="12" t="s">
        <v>183</v>
      </c>
      <c r="B4" s="108"/>
      <c r="C4" s="109"/>
      <c r="D4" s="3" t="s">
        <v>184</v>
      </c>
      <c r="E4" s="3" t="s">
        <v>185</v>
      </c>
      <c r="F4" s="3" t="s">
        <v>185</v>
      </c>
      <c r="G4" s="12" t="s">
        <v>73</v>
      </c>
      <c r="H4" s="12" t="s">
        <v>74</v>
      </c>
      <c r="I4" s="12" t="s">
        <v>75</v>
      </c>
    </row>
    <row r="5" spans="1:9">
      <c r="A5" s="8"/>
      <c r="B5" s="110"/>
      <c r="C5" s="111"/>
      <c r="D5" s="3" t="s">
        <v>186</v>
      </c>
      <c r="E5" s="3" t="s">
        <v>186</v>
      </c>
      <c r="F5" s="3" t="s">
        <v>187</v>
      </c>
      <c r="G5" s="10"/>
      <c r="H5" s="10"/>
      <c r="I5" s="10"/>
    </row>
    <row r="6" ht="15.75" spans="1:9">
      <c r="A6" s="8"/>
      <c r="B6" s="105" t="s">
        <v>188</v>
      </c>
      <c r="C6" s="107"/>
      <c r="D6" s="3">
        <f t="shared" ref="D6:F6" si="0">D7+D8+D9</f>
        <v>27</v>
      </c>
      <c r="E6" s="3">
        <f t="shared" si="0"/>
        <v>27</v>
      </c>
      <c r="F6" s="3">
        <f t="shared" si="0"/>
        <v>27</v>
      </c>
      <c r="G6" s="3">
        <v>10</v>
      </c>
      <c r="H6" s="16">
        <f>F6/E6</f>
        <v>1</v>
      </c>
      <c r="I6" s="3">
        <f>G6*H6</f>
        <v>10</v>
      </c>
    </row>
    <row r="7" ht="37" customHeight="1" spans="1:9">
      <c r="A7" s="8"/>
      <c r="B7" s="105" t="s">
        <v>189</v>
      </c>
      <c r="C7" s="107"/>
      <c r="D7" s="3">
        <v>27</v>
      </c>
      <c r="E7" s="3">
        <v>27</v>
      </c>
      <c r="F7" s="3">
        <v>27</v>
      </c>
      <c r="G7" s="3">
        <v>10</v>
      </c>
      <c r="H7" s="16">
        <f>F7/E7</f>
        <v>1</v>
      </c>
      <c r="I7" s="3">
        <f>G7*H7</f>
        <v>10</v>
      </c>
    </row>
    <row r="8" ht="21" customHeight="1" spans="1:9">
      <c r="A8" s="8"/>
      <c r="B8" s="195" t="s">
        <v>190</v>
      </c>
      <c r="C8" s="196"/>
      <c r="D8" s="6"/>
      <c r="E8" s="6"/>
      <c r="F8" s="6"/>
      <c r="G8" s="6"/>
      <c r="H8" s="6"/>
      <c r="I8" s="6"/>
    </row>
    <row r="9" ht="21" customHeight="1" spans="1:9">
      <c r="A9" s="10"/>
      <c r="B9" s="195" t="s">
        <v>191</v>
      </c>
      <c r="C9" s="196"/>
      <c r="D9" s="6"/>
      <c r="E9" s="6"/>
      <c r="F9" s="6"/>
      <c r="G9" s="6"/>
      <c r="H9" s="6"/>
      <c r="I9" s="6"/>
    </row>
    <row r="10" ht="15.75" spans="1:9">
      <c r="A10" s="12" t="s">
        <v>85</v>
      </c>
      <c r="B10" s="112" t="s">
        <v>86</v>
      </c>
      <c r="C10" s="113"/>
      <c r="D10" s="113"/>
      <c r="E10" s="114"/>
      <c r="F10" s="112" t="s">
        <v>192</v>
      </c>
      <c r="G10" s="113"/>
      <c r="H10" s="113"/>
      <c r="I10" s="114"/>
    </row>
    <row r="11" ht="157" customHeight="1" spans="1:9">
      <c r="A11" s="8"/>
      <c r="B11" s="103" t="s">
        <v>332</v>
      </c>
      <c r="C11" s="104"/>
      <c r="D11" s="104"/>
      <c r="E11" s="115"/>
      <c r="F11" s="103" t="s">
        <v>333</v>
      </c>
      <c r="G11" s="104"/>
      <c r="H11" s="104"/>
      <c r="I11" s="115"/>
    </row>
    <row r="12" ht="51" customHeight="1" spans="1:9">
      <c r="A12" s="12" t="s">
        <v>90</v>
      </c>
      <c r="B12" s="3" t="s">
        <v>91</v>
      </c>
      <c r="C12" s="3" t="s">
        <v>92</v>
      </c>
      <c r="D12" s="3" t="s">
        <v>93</v>
      </c>
      <c r="E12" s="3" t="s">
        <v>94</v>
      </c>
      <c r="F12" s="3" t="s">
        <v>95</v>
      </c>
      <c r="G12" s="3" t="s">
        <v>73</v>
      </c>
      <c r="H12" s="3" t="s">
        <v>75</v>
      </c>
      <c r="I12" s="12" t="s">
        <v>96</v>
      </c>
    </row>
    <row r="13" ht="116" customHeight="1" spans="1:9">
      <c r="A13" s="8"/>
      <c r="B13" s="12" t="s">
        <v>196</v>
      </c>
      <c r="C13" s="12" t="s">
        <v>98</v>
      </c>
      <c r="D13" s="116" t="s">
        <v>334</v>
      </c>
      <c r="E13" s="3" t="s">
        <v>335</v>
      </c>
      <c r="F13" s="117" t="s">
        <v>199</v>
      </c>
      <c r="G13" s="3">
        <v>8</v>
      </c>
      <c r="H13" s="3">
        <v>8</v>
      </c>
      <c r="I13" s="6"/>
    </row>
    <row r="14" ht="56" customHeight="1" spans="1:9">
      <c r="A14" s="8"/>
      <c r="B14" s="8"/>
      <c r="C14" s="10"/>
      <c r="D14" s="118" t="s">
        <v>336</v>
      </c>
      <c r="E14" s="3" t="s">
        <v>337</v>
      </c>
      <c r="F14" s="117" t="s">
        <v>338</v>
      </c>
      <c r="G14" s="3">
        <v>8</v>
      </c>
      <c r="H14" s="3">
        <v>8</v>
      </c>
      <c r="I14" s="6"/>
    </row>
    <row r="15" ht="98" customHeight="1" spans="1:9">
      <c r="A15" s="8"/>
      <c r="B15" s="8"/>
      <c r="C15" s="12" t="s">
        <v>120</v>
      </c>
      <c r="D15" s="116" t="s">
        <v>339</v>
      </c>
      <c r="E15" s="123" t="s">
        <v>62</v>
      </c>
      <c r="F15" s="16">
        <v>0.95</v>
      </c>
      <c r="G15" s="3">
        <v>8</v>
      </c>
      <c r="H15" s="3">
        <v>8</v>
      </c>
      <c r="I15" s="6" t="s">
        <v>340</v>
      </c>
    </row>
    <row r="16" ht="68" customHeight="1" spans="1:9">
      <c r="A16" s="8"/>
      <c r="B16" s="8"/>
      <c r="C16" s="8"/>
      <c r="D16" s="4" t="s">
        <v>341</v>
      </c>
      <c r="E16" s="12" t="s">
        <v>62</v>
      </c>
      <c r="F16" s="197">
        <v>1</v>
      </c>
      <c r="G16" s="12">
        <v>8</v>
      </c>
      <c r="H16" s="12">
        <v>8</v>
      </c>
      <c r="I16" s="128"/>
    </row>
    <row r="17" ht="57" customHeight="1" spans="1:9">
      <c r="A17" s="8"/>
      <c r="B17" s="198"/>
      <c r="C17" s="130" t="s">
        <v>144</v>
      </c>
      <c r="D17" s="134" t="s">
        <v>342</v>
      </c>
      <c r="E17" s="130" t="s">
        <v>343</v>
      </c>
      <c r="F17" s="130" t="s">
        <v>343</v>
      </c>
      <c r="G17" s="130">
        <v>8</v>
      </c>
      <c r="H17" s="130">
        <v>8</v>
      </c>
      <c r="I17" s="135"/>
    </row>
    <row r="18" ht="44" customHeight="1" spans="1:9">
      <c r="A18" s="8"/>
      <c r="B18" s="198"/>
      <c r="C18" s="130" t="s">
        <v>146</v>
      </c>
      <c r="D18" s="130" t="s">
        <v>234</v>
      </c>
      <c r="E18" s="130" t="s">
        <v>344</v>
      </c>
      <c r="F18" s="132" t="s">
        <v>345</v>
      </c>
      <c r="G18" s="130">
        <v>10</v>
      </c>
      <c r="H18" s="130">
        <v>10</v>
      </c>
      <c r="I18" s="204"/>
    </row>
    <row r="19" ht="37" customHeight="1" spans="1:9">
      <c r="A19" s="8"/>
      <c r="B19" s="12" t="s">
        <v>237</v>
      </c>
      <c r="C19" s="12" t="s">
        <v>158</v>
      </c>
      <c r="D19" s="7" t="s">
        <v>323</v>
      </c>
      <c r="E19" s="199" t="s">
        <v>324</v>
      </c>
      <c r="F19" s="199" t="s">
        <v>324</v>
      </c>
      <c r="G19" s="189">
        <v>10</v>
      </c>
      <c r="H19" s="189">
        <v>10</v>
      </c>
      <c r="I19" s="205"/>
    </row>
    <row r="20" ht="172" customHeight="1" spans="1:9">
      <c r="A20" s="8"/>
      <c r="B20" s="8"/>
      <c r="C20" s="8"/>
      <c r="D20" s="116" t="s">
        <v>346</v>
      </c>
      <c r="E20" s="123" t="s">
        <v>347</v>
      </c>
      <c r="F20" s="16">
        <v>0.95</v>
      </c>
      <c r="G20" s="7">
        <v>10</v>
      </c>
      <c r="H20" s="7">
        <v>10</v>
      </c>
      <c r="I20" s="206"/>
    </row>
    <row r="21" ht="77" customHeight="1" spans="1:9">
      <c r="A21" s="8"/>
      <c r="B21" s="8"/>
      <c r="C21" s="12" t="s">
        <v>169</v>
      </c>
      <c r="D21" s="200" t="s">
        <v>348</v>
      </c>
      <c r="E21" s="201" t="s">
        <v>349</v>
      </c>
      <c r="F21" s="202" t="s">
        <v>349</v>
      </c>
      <c r="G21" s="7">
        <v>10</v>
      </c>
      <c r="H21" s="7">
        <v>10</v>
      </c>
      <c r="I21" s="127"/>
    </row>
    <row r="22" ht="53" customHeight="1" spans="1:9">
      <c r="A22" s="8"/>
      <c r="B22" s="12" t="s">
        <v>172</v>
      </c>
      <c r="C22" s="12" t="s">
        <v>247</v>
      </c>
      <c r="D22" s="12" t="s">
        <v>174</v>
      </c>
      <c r="E22" s="203" t="s">
        <v>62</v>
      </c>
      <c r="F22" s="125">
        <v>0.95</v>
      </c>
      <c r="G22" s="12">
        <v>10</v>
      </c>
      <c r="H22" s="12">
        <v>10</v>
      </c>
      <c r="I22" s="128"/>
    </row>
    <row r="23" ht="15.75" spans="1:9">
      <c r="A23" s="112" t="s">
        <v>248</v>
      </c>
      <c r="B23" s="113"/>
      <c r="C23" s="113"/>
      <c r="D23" s="113"/>
      <c r="E23" s="113"/>
      <c r="F23" s="114"/>
      <c r="G23" s="3">
        <f>SUM(G7:G22)</f>
        <v>100</v>
      </c>
      <c r="H23" s="3">
        <f>SUM(H13:H22,I7)</f>
        <v>100</v>
      </c>
      <c r="I23" s="6"/>
    </row>
    <row r="24" ht="29" customHeight="1" spans="1:9">
      <c r="A24" s="21" t="s">
        <v>177</v>
      </c>
      <c r="B24" s="22"/>
      <c r="C24" s="22"/>
      <c r="D24" s="22"/>
      <c r="E24" s="22"/>
      <c r="F24" s="22"/>
      <c r="G24" s="22"/>
      <c r="H24" s="22"/>
      <c r="I24" s="22"/>
    </row>
  </sheetData>
  <sheetProtection formatCells="0" insertHyperlinks="0" autoFilter="0"/>
  <mergeCells count="25">
    <mergeCell ref="A1:I1"/>
    <mergeCell ref="B2:I2"/>
    <mergeCell ref="B3:E3"/>
    <mergeCell ref="G3:I3"/>
    <mergeCell ref="B6:C6"/>
    <mergeCell ref="B7:C7"/>
    <mergeCell ref="B8:C8"/>
    <mergeCell ref="B9:C9"/>
    <mergeCell ref="B10:E10"/>
    <mergeCell ref="F10:I10"/>
    <mergeCell ref="B11:E11"/>
    <mergeCell ref="F11:I11"/>
    <mergeCell ref="A23:F23"/>
    <mergeCell ref="A4:A9"/>
    <mergeCell ref="A10:A11"/>
    <mergeCell ref="A12:A22"/>
    <mergeCell ref="B13:B18"/>
    <mergeCell ref="B19:B21"/>
    <mergeCell ref="C13:C14"/>
    <mergeCell ref="C15:C16"/>
    <mergeCell ref="C19:C20"/>
    <mergeCell ref="G4:G5"/>
    <mergeCell ref="H4:H5"/>
    <mergeCell ref="I4:I5"/>
    <mergeCell ref="B4:C5"/>
  </mergeCells>
  <printOptions gridLines="1"/>
  <pageMargins left="0.590277777777778" right="0.314583333333333" top="0.75" bottom="0.75" header="0.3" footer="0.3"/>
  <pageSetup paperSize="9" scale="95" orientation="portrait"/>
  <headerFooter/>
  <rowBreaks count="1" manualBreakCount="1">
    <brk id="18"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6"/>
  <sheetViews>
    <sheetView topLeftCell="O1" workbookViewId="0">
      <selection activeCell="U18" sqref="U18"/>
    </sheetView>
  </sheetViews>
  <sheetFormatPr defaultColWidth="9" defaultRowHeight="14.25"/>
  <cols>
    <col min="18" max="18" width="15.25" customWidth="1"/>
    <col min="20" max="20" width="9.625" customWidth="1"/>
    <col min="21" max="21" width="6.66666666666667" customWidth="1"/>
    <col min="22" max="22" width="6.5" customWidth="1"/>
    <col min="23" max="23" width="11.0916666666667" customWidth="1"/>
  </cols>
  <sheetData>
    <row r="1" ht="25.5" customHeight="1" spans="1:23">
      <c r="A1" s="142" t="s">
        <v>350</v>
      </c>
      <c r="B1" s="142"/>
      <c r="C1" s="142"/>
      <c r="D1" s="142"/>
      <c r="E1" s="142"/>
      <c r="F1" s="142"/>
      <c r="G1" s="142"/>
      <c r="H1" s="142"/>
      <c r="I1" s="142"/>
      <c r="O1" s="1" t="s">
        <v>0</v>
      </c>
      <c r="P1" s="1"/>
      <c r="Q1" s="1"/>
      <c r="R1" s="1"/>
      <c r="S1" s="1"/>
      <c r="T1" s="1"/>
      <c r="U1" s="1"/>
      <c r="V1" s="1"/>
      <c r="W1" s="1"/>
    </row>
    <row r="2" ht="37" customHeight="1" spans="1:23">
      <c r="A2" s="143" t="s">
        <v>351</v>
      </c>
      <c r="B2" s="144" t="s">
        <v>352</v>
      </c>
      <c r="C2" s="145"/>
      <c r="D2" s="145"/>
      <c r="E2" s="145"/>
      <c r="F2" s="145"/>
      <c r="G2" s="145"/>
      <c r="H2" s="145"/>
      <c r="I2" s="163"/>
      <c r="O2" s="179" t="s">
        <v>1</v>
      </c>
      <c r="P2" s="179" t="s">
        <v>353</v>
      </c>
      <c r="Q2" s="179"/>
      <c r="R2" s="179"/>
      <c r="S2" s="179"/>
      <c r="T2" s="179"/>
      <c r="U2" s="179"/>
      <c r="V2" s="179"/>
      <c r="W2" s="179"/>
    </row>
    <row r="3" ht="22" customHeight="1" spans="1:23">
      <c r="A3" s="146" t="s">
        <v>354</v>
      </c>
      <c r="B3" s="147" t="s">
        <v>355</v>
      </c>
      <c r="C3" s="148"/>
      <c r="D3" s="148"/>
      <c r="E3" s="149"/>
      <c r="F3" s="146" t="s">
        <v>356</v>
      </c>
      <c r="G3" s="147" t="s">
        <v>355</v>
      </c>
      <c r="H3" s="148"/>
      <c r="I3" s="149"/>
      <c r="O3" s="7" t="s">
        <v>3</v>
      </c>
      <c r="P3" s="13" t="s">
        <v>4</v>
      </c>
      <c r="Q3" s="13"/>
      <c r="R3" s="13"/>
      <c r="S3" s="13"/>
      <c r="T3" s="7" t="s">
        <v>5</v>
      </c>
      <c r="U3" s="13" t="s">
        <v>4</v>
      </c>
      <c r="V3" s="13"/>
      <c r="W3" s="13"/>
    </row>
    <row r="4" ht="14" customHeight="1" spans="1:23">
      <c r="A4" s="143" t="s">
        <v>357</v>
      </c>
      <c r="B4" s="150"/>
      <c r="C4" s="151"/>
      <c r="D4" s="146" t="s">
        <v>358</v>
      </c>
      <c r="E4" s="146" t="s">
        <v>359</v>
      </c>
      <c r="F4" s="146" t="s">
        <v>359</v>
      </c>
      <c r="G4" s="143" t="s">
        <v>360</v>
      </c>
      <c r="H4" s="143" t="s">
        <v>361</v>
      </c>
      <c r="I4" s="143" t="s">
        <v>362</v>
      </c>
      <c r="O4" s="7" t="s">
        <v>6</v>
      </c>
      <c r="P4" s="13"/>
      <c r="Q4" s="13"/>
      <c r="R4" s="7" t="s">
        <v>7</v>
      </c>
      <c r="S4" s="7" t="s">
        <v>8</v>
      </c>
      <c r="T4" s="7" t="s">
        <v>8</v>
      </c>
      <c r="U4" s="7" t="s">
        <v>9</v>
      </c>
      <c r="V4" s="7" t="s">
        <v>10</v>
      </c>
      <c r="W4" s="7" t="s">
        <v>11</v>
      </c>
    </row>
    <row r="5" spans="1:23">
      <c r="A5" s="152"/>
      <c r="B5" s="153"/>
      <c r="C5" s="154"/>
      <c r="D5" s="146" t="s">
        <v>363</v>
      </c>
      <c r="E5" s="146" t="s">
        <v>363</v>
      </c>
      <c r="F5" s="146" t="s">
        <v>364</v>
      </c>
      <c r="G5" s="155"/>
      <c r="H5" s="155"/>
      <c r="I5" s="155"/>
      <c r="O5" s="7"/>
      <c r="P5" s="13"/>
      <c r="Q5" s="13"/>
      <c r="R5" s="7" t="s">
        <v>12</v>
      </c>
      <c r="S5" s="7" t="s">
        <v>12</v>
      </c>
      <c r="T5" s="7" t="s">
        <v>13</v>
      </c>
      <c r="U5" s="7"/>
      <c r="V5" s="7"/>
      <c r="W5" s="7"/>
    </row>
    <row r="6" ht="14" customHeight="1" spans="1:23">
      <c r="A6" s="152"/>
      <c r="B6" s="147" t="s">
        <v>365</v>
      </c>
      <c r="C6" s="149"/>
      <c r="D6" s="146">
        <f t="shared" ref="D6:F6" si="0">D7+D8+D9</f>
        <v>142</v>
      </c>
      <c r="E6" s="146">
        <f t="shared" si="0"/>
        <v>142</v>
      </c>
      <c r="F6" s="146">
        <f t="shared" si="0"/>
        <v>142</v>
      </c>
      <c r="G6" s="146">
        <v>10</v>
      </c>
      <c r="H6" s="156">
        <f>F6/E6</f>
        <v>1</v>
      </c>
      <c r="I6" s="146">
        <f>G6*H6</f>
        <v>10</v>
      </c>
      <c r="O6" s="7"/>
      <c r="P6" s="13" t="s">
        <v>14</v>
      </c>
      <c r="Q6" s="13"/>
      <c r="R6" s="7">
        <v>142</v>
      </c>
      <c r="S6" s="7">
        <v>142</v>
      </c>
      <c r="T6" s="7">
        <v>142</v>
      </c>
      <c r="U6" s="7">
        <v>10</v>
      </c>
      <c r="V6" s="14">
        <v>1</v>
      </c>
      <c r="W6" s="7">
        <v>10</v>
      </c>
    </row>
    <row r="7" ht="45" customHeight="1" spans="1:23">
      <c r="A7" s="152"/>
      <c r="B7" s="147" t="s">
        <v>366</v>
      </c>
      <c r="C7" s="149"/>
      <c r="D7" s="146">
        <v>142</v>
      </c>
      <c r="E7" s="146">
        <v>142</v>
      </c>
      <c r="F7" s="146">
        <v>142</v>
      </c>
      <c r="G7" s="146"/>
      <c r="H7" s="146"/>
      <c r="I7" s="146"/>
      <c r="O7" s="7"/>
      <c r="P7" s="13" t="s">
        <v>15</v>
      </c>
      <c r="Q7" s="13"/>
      <c r="R7" s="7">
        <v>142</v>
      </c>
      <c r="S7" s="7">
        <v>142</v>
      </c>
      <c r="T7" s="7">
        <v>142</v>
      </c>
      <c r="U7" s="7">
        <v>10</v>
      </c>
      <c r="V7" s="14">
        <v>1</v>
      </c>
      <c r="W7" s="7">
        <v>10</v>
      </c>
    </row>
    <row r="8" ht="22" customHeight="1" spans="1:23">
      <c r="A8" s="152"/>
      <c r="B8" s="157" t="s">
        <v>367</v>
      </c>
      <c r="C8" s="158"/>
      <c r="D8" s="159"/>
      <c r="E8" s="159"/>
      <c r="F8" s="159"/>
      <c r="G8" s="159"/>
      <c r="H8" s="159"/>
      <c r="I8" s="159"/>
      <c r="O8" s="7"/>
      <c r="P8" s="13" t="s">
        <v>16</v>
      </c>
      <c r="Q8" s="13"/>
      <c r="R8" s="13"/>
      <c r="S8" s="13"/>
      <c r="T8" s="13"/>
      <c r="U8" s="13"/>
      <c r="V8" s="13"/>
      <c r="W8" s="13"/>
    </row>
    <row r="9" ht="14" customHeight="1" spans="1:23">
      <c r="A9" s="155"/>
      <c r="B9" s="157" t="s">
        <v>368</v>
      </c>
      <c r="C9" s="158"/>
      <c r="D9" s="159"/>
      <c r="E9" s="159"/>
      <c r="F9" s="159"/>
      <c r="G9" s="159"/>
      <c r="H9" s="159"/>
      <c r="I9" s="159"/>
      <c r="O9" s="7"/>
      <c r="P9" s="13" t="s">
        <v>17</v>
      </c>
      <c r="Q9" s="13"/>
      <c r="R9" s="13"/>
      <c r="S9" s="13"/>
      <c r="T9" s="13"/>
      <c r="U9" s="13"/>
      <c r="V9" s="13"/>
      <c r="W9" s="13"/>
    </row>
    <row r="10" ht="14" customHeight="1" spans="1:23">
      <c r="A10" s="143" t="s">
        <v>369</v>
      </c>
      <c r="B10" s="160" t="s">
        <v>370</v>
      </c>
      <c r="C10" s="161"/>
      <c r="D10" s="161"/>
      <c r="E10" s="162"/>
      <c r="F10" s="160" t="s">
        <v>371</v>
      </c>
      <c r="G10" s="161"/>
      <c r="H10" s="161"/>
      <c r="I10" s="162"/>
      <c r="O10" s="179" t="s">
        <v>18</v>
      </c>
      <c r="P10" s="7" t="s">
        <v>19</v>
      </c>
      <c r="Q10" s="7"/>
      <c r="R10" s="7"/>
      <c r="S10" s="7"/>
      <c r="T10" s="7" t="s">
        <v>20</v>
      </c>
      <c r="U10" s="7"/>
      <c r="V10" s="7"/>
      <c r="W10" s="7"/>
    </row>
    <row r="11" ht="143" customHeight="1" spans="1:23">
      <c r="A11" s="152"/>
      <c r="B11" s="144" t="s">
        <v>372</v>
      </c>
      <c r="C11" s="145"/>
      <c r="D11" s="145"/>
      <c r="E11" s="163"/>
      <c r="F11" s="144"/>
      <c r="G11" s="145"/>
      <c r="H11" s="145"/>
      <c r="I11" s="163"/>
      <c r="O11" s="179"/>
      <c r="P11" s="179" t="s">
        <v>373</v>
      </c>
      <c r="Q11" s="179"/>
      <c r="R11" s="179"/>
      <c r="S11" s="179"/>
      <c r="T11" s="179" t="s">
        <v>374</v>
      </c>
      <c r="U11" s="179"/>
      <c r="V11" s="179"/>
      <c r="W11" s="179"/>
    </row>
    <row r="12" ht="58" customHeight="1" spans="1:23">
      <c r="A12" s="143" t="s">
        <v>375</v>
      </c>
      <c r="B12" s="146" t="s">
        <v>376</v>
      </c>
      <c r="C12" s="146" t="s">
        <v>377</v>
      </c>
      <c r="D12" s="146" t="s">
        <v>378</v>
      </c>
      <c r="E12" s="146" t="s">
        <v>379</v>
      </c>
      <c r="F12" s="146" t="s">
        <v>380</v>
      </c>
      <c r="G12" s="146" t="s">
        <v>360</v>
      </c>
      <c r="H12" s="146" t="s">
        <v>362</v>
      </c>
      <c r="I12" s="143" t="s">
        <v>381</v>
      </c>
      <c r="O12" s="180" t="s">
        <v>382</v>
      </c>
      <c r="P12" s="7" t="s">
        <v>24</v>
      </c>
      <c r="Q12" s="7" t="s">
        <v>25</v>
      </c>
      <c r="R12" s="7" t="s">
        <v>26</v>
      </c>
      <c r="S12" s="7" t="s">
        <v>27</v>
      </c>
      <c r="T12" s="7" t="s">
        <v>28</v>
      </c>
      <c r="U12" s="7" t="s">
        <v>9</v>
      </c>
      <c r="V12" s="7" t="s">
        <v>11</v>
      </c>
      <c r="W12" s="179" t="s">
        <v>29</v>
      </c>
    </row>
    <row r="13" ht="42" customHeight="1" spans="1:23">
      <c r="A13" s="152"/>
      <c r="B13" s="143" t="s">
        <v>383</v>
      </c>
      <c r="C13" s="143" t="s">
        <v>384</v>
      </c>
      <c r="D13" s="164" t="s">
        <v>385</v>
      </c>
      <c r="E13" s="165" t="s">
        <v>386</v>
      </c>
      <c r="F13" s="166"/>
      <c r="G13" s="165">
        <v>6</v>
      </c>
      <c r="H13" s="165"/>
      <c r="I13" s="181"/>
      <c r="O13" s="182"/>
      <c r="P13" s="179" t="s">
        <v>30</v>
      </c>
      <c r="Q13" s="179" t="s">
        <v>31</v>
      </c>
      <c r="R13" s="122" t="s">
        <v>387</v>
      </c>
      <c r="S13" s="7" t="s">
        <v>388</v>
      </c>
      <c r="T13" s="124" t="s">
        <v>389</v>
      </c>
      <c r="U13" s="7">
        <v>6</v>
      </c>
      <c r="V13" s="7">
        <v>6</v>
      </c>
      <c r="W13" s="13"/>
    </row>
    <row r="14" ht="40" customHeight="1" spans="1:23">
      <c r="A14" s="152"/>
      <c r="B14" s="152"/>
      <c r="C14" s="152"/>
      <c r="D14" s="167" t="s">
        <v>390</v>
      </c>
      <c r="E14" s="258" t="s">
        <v>391</v>
      </c>
      <c r="F14" s="166"/>
      <c r="G14" s="165">
        <v>6</v>
      </c>
      <c r="H14" s="165"/>
      <c r="I14" s="181"/>
      <c r="O14" s="182"/>
      <c r="P14" s="179"/>
      <c r="Q14" s="179"/>
      <c r="R14" s="122" t="s">
        <v>392</v>
      </c>
      <c r="S14" s="7" t="s">
        <v>393</v>
      </c>
      <c r="T14" s="124" t="s">
        <v>394</v>
      </c>
      <c r="U14" s="7">
        <v>6</v>
      </c>
      <c r="V14" s="7">
        <v>6</v>
      </c>
      <c r="W14" s="13"/>
    </row>
    <row r="15" ht="57" customHeight="1" spans="1:23">
      <c r="A15" s="152"/>
      <c r="B15" s="152"/>
      <c r="C15" s="152"/>
      <c r="D15" s="167" t="s">
        <v>395</v>
      </c>
      <c r="E15" s="259" t="s">
        <v>396</v>
      </c>
      <c r="F15" s="166"/>
      <c r="G15" s="165">
        <v>6</v>
      </c>
      <c r="H15" s="165"/>
      <c r="I15" s="181"/>
      <c r="O15" s="182"/>
      <c r="P15" s="179"/>
      <c r="Q15" s="179"/>
      <c r="R15" s="122" t="s">
        <v>397</v>
      </c>
      <c r="S15" s="7" t="s">
        <v>398</v>
      </c>
      <c r="T15" s="124" t="s">
        <v>399</v>
      </c>
      <c r="U15" s="7">
        <v>6</v>
      </c>
      <c r="V15" s="7">
        <v>6</v>
      </c>
      <c r="W15" s="13"/>
    </row>
    <row r="16" ht="37" customHeight="1" spans="1:23">
      <c r="A16" s="152"/>
      <c r="B16" s="152"/>
      <c r="C16" s="143" t="s">
        <v>400</v>
      </c>
      <c r="D16" s="167" t="s">
        <v>401</v>
      </c>
      <c r="E16" s="156" t="s">
        <v>175</v>
      </c>
      <c r="F16" s="156"/>
      <c r="G16" s="165">
        <v>6</v>
      </c>
      <c r="H16" s="165"/>
      <c r="I16" s="181"/>
      <c r="O16" s="182"/>
      <c r="P16" s="179"/>
      <c r="Q16" s="7" t="s">
        <v>41</v>
      </c>
      <c r="R16" s="122" t="s">
        <v>402</v>
      </c>
      <c r="S16" s="7" t="s">
        <v>175</v>
      </c>
      <c r="T16" s="14">
        <v>0.9</v>
      </c>
      <c r="U16" s="7">
        <v>6</v>
      </c>
      <c r="V16" s="7">
        <v>6</v>
      </c>
      <c r="W16" s="13"/>
    </row>
    <row r="17" ht="34" customHeight="1" spans="1:23">
      <c r="A17" s="152"/>
      <c r="B17" s="152"/>
      <c r="C17" s="152"/>
      <c r="D17" s="167" t="s">
        <v>403</v>
      </c>
      <c r="E17" s="260" t="s">
        <v>272</v>
      </c>
      <c r="F17" s="156"/>
      <c r="G17" s="165">
        <v>6</v>
      </c>
      <c r="H17" s="165"/>
      <c r="I17" s="181"/>
      <c r="O17" s="182"/>
      <c r="P17" s="179"/>
      <c r="Q17" s="7"/>
      <c r="R17" s="122" t="s">
        <v>404</v>
      </c>
      <c r="S17" s="14">
        <v>1</v>
      </c>
      <c r="T17" s="14">
        <v>1</v>
      </c>
      <c r="U17" s="7">
        <v>6</v>
      </c>
      <c r="V17" s="7">
        <v>6</v>
      </c>
      <c r="W17" s="13"/>
    </row>
    <row r="18" ht="66" customHeight="1" spans="1:23">
      <c r="A18" s="152"/>
      <c r="B18" s="152"/>
      <c r="C18" s="155"/>
      <c r="D18" s="164" t="s">
        <v>405</v>
      </c>
      <c r="E18" s="260" t="s">
        <v>272</v>
      </c>
      <c r="F18" s="156"/>
      <c r="G18" s="165">
        <v>6</v>
      </c>
      <c r="H18" s="165"/>
      <c r="I18" s="181"/>
      <c r="O18" s="182"/>
      <c r="P18" s="179"/>
      <c r="Q18" s="179"/>
      <c r="R18" s="182" t="s">
        <v>406</v>
      </c>
      <c r="S18" s="39">
        <v>1</v>
      </c>
      <c r="T18" s="14">
        <v>1</v>
      </c>
      <c r="U18" s="7">
        <v>6</v>
      </c>
      <c r="V18" s="7">
        <v>6</v>
      </c>
      <c r="W18" s="13"/>
    </row>
    <row r="19" ht="37" customHeight="1" spans="1:23">
      <c r="A19" s="152"/>
      <c r="B19" s="152"/>
      <c r="C19" s="169" t="s">
        <v>407</v>
      </c>
      <c r="D19" s="167" t="s">
        <v>408</v>
      </c>
      <c r="E19" s="170" t="s">
        <v>409</v>
      </c>
      <c r="F19" s="156"/>
      <c r="G19" s="165">
        <v>7</v>
      </c>
      <c r="H19" s="165"/>
      <c r="I19" s="181"/>
      <c r="O19" s="182"/>
      <c r="P19" s="183"/>
      <c r="Q19" s="136" t="s">
        <v>44</v>
      </c>
      <c r="R19" s="137" t="s">
        <v>410</v>
      </c>
      <c r="S19" s="135" t="s">
        <v>411</v>
      </c>
      <c r="T19" s="186" t="s">
        <v>412</v>
      </c>
      <c r="U19" s="7">
        <v>7</v>
      </c>
      <c r="V19" s="7">
        <v>7</v>
      </c>
      <c r="W19" s="13"/>
    </row>
    <row r="20" ht="55" customHeight="1" spans="1:23">
      <c r="A20" s="152"/>
      <c r="B20" s="152"/>
      <c r="C20" s="152" t="s">
        <v>413</v>
      </c>
      <c r="D20" s="165" t="s">
        <v>414</v>
      </c>
      <c r="E20" s="165" t="s">
        <v>415</v>
      </c>
      <c r="F20" s="166"/>
      <c r="G20" s="165">
        <v>7</v>
      </c>
      <c r="H20" s="165"/>
      <c r="I20" s="181"/>
      <c r="O20" s="182"/>
      <c r="P20" s="183"/>
      <c r="Q20" s="135" t="s">
        <v>47</v>
      </c>
      <c r="R20" s="135" t="s">
        <v>284</v>
      </c>
      <c r="S20" s="138" t="s">
        <v>416</v>
      </c>
      <c r="T20" s="187" t="s">
        <v>417</v>
      </c>
      <c r="U20" s="7">
        <v>7</v>
      </c>
      <c r="V20" s="7">
        <v>7</v>
      </c>
      <c r="W20" s="13"/>
    </row>
    <row r="21" ht="38" customHeight="1" spans="1:23">
      <c r="A21" s="152"/>
      <c r="B21" s="143" t="s">
        <v>418</v>
      </c>
      <c r="C21" s="143" t="s">
        <v>419</v>
      </c>
      <c r="D21" s="171" t="s">
        <v>420</v>
      </c>
      <c r="E21" s="172" t="s">
        <v>421</v>
      </c>
      <c r="F21" s="173" t="s">
        <v>421</v>
      </c>
      <c r="G21" s="165">
        <v>10</v>
      </c>
      <c r="H21" s="165"/>
      <c r="I21" s="181"/>
      <c r="O21" s="182"/>
      <c r="P21" s="179" t="s">
        <v>51</v>
      </c>
      <c r="Q21" s="188" t="s">
        <v>52</v>
      </c>
      <c r="R21" s="188" t="s">
        <v>323</v>
      </c>
      <c r="S21" s="189" t="s">
        <v>324</v>
      </c>
      <c r="T21" s="124" t="s">
        <v>324</v>
      </c>
      <c r="U21" s="7">
        <v>10</v>
      </c>
      <c r="V21" s="7">
        <v>10</v>
      </c>
      <c r="W21" s="13"/>
    </row>
    <row r="22" ht="99" customHeight="1" spans="1:23">
      <c r="A22" s="152"/>
      <c r="B22" s="152"/>
      <c r="C22" s="152"/>
      <c r="D22" s="164" t="s">
        <v>422</v>
      </c>
      <c r="E22" s="156" t="s">
        <v>423</v>
      </c>
      <c r="F22" s="156"/>
      <c r="G22" s="165">
        <v>10</v>
      </c>
      <c r="H22" s="165"/>
      <c r="I22" s="184"/>
      <c r="O22" s="182"/>
      <c r="P22" s="179"/>
      <c r="Q22" s="179"/>
      <c r="R22" s="190" t="s">
        <v>424</v>
      </c>
      <c r="S22" s="121" t="s">
        <v>425</v>
      </c>
      <c r="T22" s="121" t="s">
        <v>426</v>
      </c>
      <c r="U22" s="7">
        <v>10</v>
      </c>
      <c r="V22" s="7">
        <v>10</v>
      </c>
      <c r="W22" s="191"/>
    </row>
    <row r="23" ht="88" customHeight="1" spans="1:23">
      <c r="A23" s="152"/>
      <c r="B23" s="152"/>
      <c r="C23" s="146" t="s">
        <v>427</v>
      </c>
      <c r="D23" s="165" t="s">
        <v>428</v>
      </c>
      <c r="E23" s="166" t="s">
        <v>429</v>
      </c>
      <c r="F23" s="166"/>
      <c r="G23" s="165">
        <v>10</v>
      </c>
      <c r="H23" s="165"/>
      <c r="I23" s="181"/>
      <c r="O23" s="182"/>
      <c r="P23" s="179"/>
      <c r="Q23" s="7" t="s">
        <v>430</v>
      </c>
      <c r="R23" s="7" t="s">
        <v>431</v>
      </c>
      <c r="S23" s="124" t="s">
        <v>432</v>
      </c>
      <c r="T23" s="58">
        <v>0.95</v>
      </c>
      <c r="U23" s="7">
        <v>10</v>
      </c>
      <c r="V23" s="7">
        <v>10</v>
      </c>
      <c r="W23" s="13"/>
    </row>
    <row r="24" ht="50" customHeight="1" spans="1:23">
      <c r="A24" s="152"/>
      <c r="B24" s="143" t="s">
        <v>433</v>
      </c>
      <c r="C24" s="143" t="s">
        <v>434</v>
      </c>
      <c r="D24" s="174" t="s">
        <v>435</v>
      </c>
      <c r="E24" s="175" t="s">
        <v>62</v>
      </c>
      <c r="F24" s="176"/>
      <c r="G24" s="174">
        <v>10</v>
      </c>
      <c r="H24" s="174"/>
      <c r="I24" s="185"/>
      <c r="O24" s="182"/>
      <c r="P24" s="179" t="s">
        <v>59</v>
      </c>
      <c r="Q24" s="179" t="s">
        <v>60</v>
      </c>
      <c r="R24" s="179" t="s">
        <v>436</v>
      </c>
      <c r="S24" s="192" t="s">
        <v>62</v>
      </c>
      <c r="T24" s="193">
        <v>0.95</v>
      </c>
      <c r="U24" s="179">
        <v>10</v>
      </c>
      <c r="V24" s="179">
        <v>10</v>
      </c>
      <c r="W24" s="194"/>
    </row>
    <row r="25" ht="18" customHeight="1" spans="1:23">
      <c r="A25" s="160" t="s">
        <v>437</v>
      </c>
      <c r="B25" s="161"/>
      <c r="C25" s="161"/>
      <c r="D25" s="161"/>
      <c r="E25" s="161"/>
      <c r="F25" s="162"/>
      <c r="G25" s="146">
        <f>SUM(G6:G24)</f>
        <v>100</v>
      </c>
      <c r="H25" s="146"/>
      <c r="I25" s="159"/>
      <c r="O25" s="7" t="s">
        <v>63</v>
      </c>
      <c r="P25" s="7"/>
      <c r="Q25" s="7"/>
      <c r="R25" s="7"/>
      <c r="S25" s="7"/>
      <c r="T25" s="7"/>
      <c r="U25" s="7">
        <v>100</v>
      </c>
      <c r="V25" s="7">
        <f>SUM(V13:V24,W7)</f>
        <v>100</v>
      </c>
      <c r="W25" s="13"/>
    </row>
    <row r="26" ht="30" customHeight="1" spans="1:23">
      <c r="A26" s="177" t="s">
        <v>438</v>
      </c>
      <c r="B26" s="178"/>
      <c r="C26" s="178"/>
      <c r="D26" s="178"/>
      <c r="E26" s="178"/>
      <c r="F26" s="178"/>
      <c r="G26" s="178"/>
      <c r="H26" s="178"/>
      <c r="I26" s="178"/>
      <c r="O26" s="21" t="s">
        <v>177</v>
      </c>
      <c r="P26" s="22"/>
      <c r="Q26" s="22"/>
      <c r="R26" s="22"/>
      <c r="S26" s="22"/>
      <c r="T26" s="22"/>
      <c r="U26" s="22"/>
      <c r="V26" s="22"/>
      <c r="W26" s="22"/>
    </row>
  </sheetData>
  <sheetProtection formatCells="0" insertHyperlinks="0" autoFilter="0"/>
  <mergeCells count="50">
    <mergeCell ref="A1:I1"/>
    <mergeCell ref="O1:W1"/>
    <mergeCell ref="B2:I2"/>
    <mergeCell ref="P2:W2"/>
    <mergeCell ref="B3:E3"/>
    <mergeCell ref="G3:I3"/>
    <mergeCell ref="P3:S3"/>
    <mergeCell ref="U3:W3"/>
    <mergeCell ref="B6:C6"/>
    <mergeCell ref="P6:Q6"/>
    <mergeCell ref="B7:C7"/>
    <mergeCell ref="P7:Q7"/>
    <mergeCell ref="B8:C8"/>
    <mergeCell ref="P8:Q8"/>
    <mergeCell ref="B9:C9"/>
    <mergeCell ref="P9:Q9"/>
    <mergeCell ref="B10:E10"/>
    <mergeCell ref="F10:I10"/>
    <mergeCell ref="P10:S10"/>
    <mergeCell ref="T10:W10"/>
    <mergeCell ref="B11:E11"/>
    <mergeCell ref="F11:I11"/>
    <mergeCell ref="P11:S11"/>
    <mergeCell ref="T11:W11"/>
    <mergeCell ref="A25:F25"/>
    <mergeCell ref="O25:T25"/>
    <mergeCell ref="A4:A9"/>
    <mergeCell ref="A10:A11"/>
    <mergeCell ref="A12:A24"/>
    <mergeCell ref="B13:B20"/>
    <mergeCell ref="B21:B23"/>
    <mergeCell ref="C13:C15"/>
    <mergeCell ref="C16:C18"/>
    <mergeCell ref="C21:C22"/>
    <mergeCell ref="G4:G5"/>
    <mergeCell ref="H4:H5"/>
    <mergeCell ref="I4:I5"/>
    <mergeCell ref="O4:O9"/>
    <mergeCell ref="O10:O11"/>
    <mergeCell ref="O12:O24"/>
    <mergeCell ref="P13:P20"/>
    <mergeCell ref="P21:P23"/>
    <mergeCell ref="Q13:Q15"/>
    <mergeCell ref="Q16:Q18"/>
    <mergeCell ref="Q21:Q22"/>
    <mergeCell ref="U4:U5"/>
    <mergeCell ref="V4:V5"/>
    <mergeCell ref="W4:W5"/>
    <mergeCell ref="B4:C5"/>
    <mergeCell ref="P4:Q5"/>
  </mergeCells>
  <printOptions gridLines="1"/>
  <pageMargins left="0.7" right="0.35416666666666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view="pageBreakPreview" zoomScaleNormal="100" topLeftCell="A15" workbookViewId="0">
      <selection activeCell="Q23" sqref="Q23"/>
    </sheetView>
  </sheetViews>
  <sheetFormatPr defaultColWidth="9" defaultRowHeight="14.25"/>
  <cols>
    <col min="1" max="1" width="10.5666666666667" customWidth="1"/>
    <col min="3" max="3" width="10.225" customWidth="1"/>
    <col min="4" max="4" width="13.1833333333333" customWidth="1"/>
    <col min="9" max="9" width="10.3916666666667" customWidth="1"/>
  </cols>
  <sheetData>
    <row r="1" ht="27" spans="1:9">
      <c r="A1" s="1" t="s">
        <v>0</v>
      </c>
      <c r="B1" s="1"/>
      <c r="C1" s="1"/>
      <c r="D1" s="1"/>
      <c r="E1" s="1"/>
      <c r="F1" s="1"/>
      <c r="G1" s="1"/>
      <c r="H1" s="1"/>
      <c r="I1" s="1"/>
    </row>
    <row r="2" ht="30" customHeight="1" spans="1:9">
      <c r="A2" s="12" t="s">
        <v>179</v>
      </c>
      <c r="B2" s="103" t="s">
        <v>439</v>
      </c>
      <c r="C2" s="104"/>
      <c r="D2" s="104"/>
      <c r="E2" s="104"/>
      <c r="F2" s="104"/>
      <c r="G2" s="104"/>
      <c r="H2" s="104"/>
      <c r="I2" s="115"/>
    </row>
    <row r="3" ht="15.75" spans="1:9">
      <c r="A3" s="3" t="s">
        <v>181</v>
      </c>
      <c r="B3" s="105" t="s">
        <v>68</v>
      </c>
      <c r="C3" s="106"/>
      <c r="D3" s="106"/>
      <c r="E3" s="107"/>
      <c r="F3" s="3" t="s">
        <v>182</v>
      </c>
      <c r="G3" s="105" t="s">
        <v>68</v>
      </c>
      <c r="H3" s="106"/>
      <c r="I3" s="107"/>
    </row>
    <row r="4" spans="1:9">
      <c r="A4" s="12" t="s">
        <v>183</v>
      </c>
      <c r="B4" s="108"/>
      <c r="C4" s="109"/>
      <c r="D4" s="3" t="s">
        <v>184</v>
      </c>
      <c r="E4" s="3" t="s">
        <v>185</v>
      </c>
      <c r="F4" s="3" t="s">
        <v>185</v>
      </c>
      <c r="G4" s="12" t="s">
        <v>73</v>
      </c>
      <c r="H4" s="12" t="s">
        <v>74</v>
      </c>
      <c r="I4" s="12" t="s">
        <v>75</v>
      </c>
    </row>
    <row r="5" spans="1:9">
      <c r="A5" s="8"/>
      <c r="B5" s="110"/>
      <c r="C5" s="111"/>
      <c r="D5" s="3" t="s">
        <v>186</v>
      </c>
      <c r="E5" s="3" t="s">
        <v>186</v>
      </c>
      <c r="F5" s="3" t="s">
        <v>187</v>
      </c>
      <c r="G5" s="10"/>
      <c r="H5" s="10"/>
      <c r="I5" s="10"/>
    </row>
    <row r="6" ht="15.75" spans="1:9">
      <c r="A6" s="8"/>
      <c r="B6" s="105" t="s">
        <v>188</v>
      </c>
      <c r="C6" s="107"/>
      <c r="D6" s="3">
        <f t="shared" ref="D6:F6" si="0">D7+D8+D9</f>
        <v>19</v>
      </c>
      <c r="E6" s="3">
        <f t="shared" si="0"/>
        <v>19</v>
      </c>
      <c r="F6" s="3">
        <f t="shared" si="0"/>
        <v>19</v>
      </c>
      <c r="G6" s="3">
        <v>10</v>
      </c>
      <c r="H6" s="16">
        <f>F6/E6</f>
        <v>1</v>
      </c>
      <c r="I6" s="3">
        <f>G6*H6</f>
        <v>10</v>
      </c>
    </row>
    <row r="7" ht="42" customHeight="1" spans="1:9">
      <c r="A7" s="8"/>
      <c r="B7" s="105" t="s">
        <v>189</v>
      </c>
      <c r="C7" s="107"/>
      <c r="D7" s="3">
        <v>19</v>
      </c>
      <c r="E7" s="3">
        <v>19</v>
      </c>
      <c r="F7" s="3">
        <v>19</v>
      </c>
      <c r="G7" s="3">
        <v>10</v>
      </c>
      <c r="H7" s="16">
        <f>F7/E7</f>
        <v>1</v>
      </c>
      <c r="I7" s="3">
        <f>G7*H7</f>
        <v>10</v>
      </c>
    </row>
    <row r="8" s="61" customFormat="1" ht="21" customHeight="1" spans="1:9">
      <c r="A8" s="129"/>
      <c r="B8" s="105" t="s">
        <v>190</v>
      </c>
      <c r="C8" s="107"/>
      <c r="D8" s="6"/>
      <c r="E8" s="6"/>
      <c r="F8" s="6"/>
      <c r="G8" s="6"/>
      <c r="H8" s="6"/>
      <c r="I8" s="6"/>
    </row>
    <row r="9" ht="17" customHeight="1" spans="1:9">
      <c r="A9" s="10"/>
      <c r="B9" s="105" t="s">
        <v>191</v>
      </c>
      <c r="C9" s="107"/>
      <c r="D9" s="6"/>
      <c r="E9" s="6"/>
      <c r="F9" s="6"/>
      <c r="G9" s="6"/>
      <c r="H9" s="6"/>
      <c r="I9" s="6"/>
    </row>
    <row r="10" ht="15.75" spans="1:9">
      <c r="A10" s="12" t="s">
        <v>85</v>
      </c>
      <c r="B10" s="112" t="s">
        <v>86</v>
      </c>
      <c r="C10" s="113"/>
      <c r="D10" s="113"/>
      <c r="E10" s="114"/>
      <c r="F10" s="112" t="s">
        <v>192</v>
      </c>
      <c r="G10" s="113"/>
      <c r="H10" s="113"/>
      <c r="I10" s="114"/>
    </row>
    <row r="11" ht="107" customHeight="1" spans="1:9">
      <c r="A11" s="8"/>
      <c r="B11" s="103" t="s">
        <v>440</v>
      </c>
      <c r="C11" s="104"/>
      <c r="D11" s="104"/>
      <c r="E11" s="115"/>
      <c r="F11" s="103" t="s">
        <v>441</v>
      </c>
      <c r="G11" s="104"/>
      <c r="H11" s="104"/>
      <c r="I11" s="115"/>
    </row>
    <row r="12" ht="52" customHeight="1" spans="1:9">
      <c r="A12" s="130" t="s">
        <v>195</v>
      </c>
      <c r="B12" s="130" t="s">
        <v>91</v>
      </c>
      <c r="C12" s="130" t="s">
        <v>92</v>
      </c>
      <c r="D12" s="130" t="s">
        <v>93</v>
      </c>
      <c r="E12" s="130" t="s">
        <v>94</v>
      </c>
      <c r="F12" s="130" t="s">
        <v>95</v>
      </c>
      <c r="G12" s="130" t="s">
        <v>73</v>
      </c>
      <c r="H12" s="130" t="s">
        <v>75</v>
      </c>
      <c r="I12" s="130" t="s">
        <v>96</v>
      </c>
    </row>
    <row r="13" ht="85" customHeight="1" spans="1:9">
      <c r="A13" s="130"/>
      <c r="B13" s="130" t="s">
        <v>196</v>
      </c>
      <c r="C13" s="130" t="s">
        <v>98</v>
      </c>
      <c r="D13" s="131" t="s">
        <v>442</v>
      </c>
      <c r="E13" s="130" t="s">
        <v>443</v>
      </c>
      <c r="F13" s="132" t="s">
        <v>444</v>
      </c>
      <c r="G13" s="130">
        <v>12</v>
      </c>
      <c r="H13" s="130">
        <v>8</v>
      </c>
      <c r="I13" s="140" t="s">
        <v>445</v>
      </c>
    </row>
    <row r="14" ht="51" customHeight="1" spans="1:9">
      <c r="A14" s="130"/>
      <c r="B14" s="130"/>
      <c r="C14" s="130"/>
      <c r="D14" s="131" t="s">
        <v>446</v>
      </c>
      <c r="E14" s="130" t="s">
        <v>447</v>
      </c>
      <c r="F14" s="132" t="s">
        <v>447</v>
      </c>
      <c r="G14" s="130">
        <v>3</v>
      </c>
      <c r="H14" s="130">
        <v>3</v>
      </c>
      <c r="I14" s="140"/>
    </row>
    <row r="15" ht="40" customHeight="1" spans="1:9">
      <c r="A15" s="130"/>
      <c r="B15" s="130"/>
      <c r="C15" s="130"/>
      <c r="D15" s="131" t="s">
        <v>448</v>
      </c>
      <c r="E15" s="130" t="s">
        <v>217</v>
      </c>
      <c r="F15" s="132" t="s">
        <v>217</v>
      </c>
      <c r="G15" s="130">
        <v>3</v>
      </c>
      <c r="H15" s="130">
        <v>3</v>
      </c>
      <c r="I15" s="140"/>
    </row>
    <row r="16" ht="51" customHeight="1" spans="1:9">
      <c r="A16" s="130"/>
      <c r="B16" s="130"/>
      <c r="C16" s="130"/>
      <c r="D16" s="131" t="s">
        <v>449</v>
      </c>
      <c r="E16" s="130" t="s">
        <v>217</v>
      </c>
      <c r="F16" s="132" t="s">
        <v>217</v>
      </c>
      <c r="G16" s="130">
        <v>3</v>
      </c>
      <c r="H16" s="130">
        <v>3</v>
      </c>
      <c r="I16" s="140"/>
    </row>
    <row r="17" ht="65" customHeight="1" spans="1:9">
      <c r="A17" s="130"/>
      <c r="B17" s="130"/>
      <c r="C17" s="130" t="s">
        <v>120</v>
      </c>
      <c r="D17" s="131" t="s">
        <v>450</v>
      </c>
      <c r="E17" s="133" t="s">
        <v>451</v>
      </c>
      <c r="F17" s="133" t="s">
        <v>452</v>
      </c>
      <c r="G17" s="130">
        <v>4</v>
      </c>
      <c r="H17" s="130">
        <v>4</v>
      </c>
      <c r="I17" s="140"/>
    </row>
    <row r="18" ht="40" customHeight="1" spans="1:9">
      <c r="A18" s="130"/>
      <c r="B18" s="130"/>
      <c r="C18" s="130"/>
      <c r="D18" s="131" t="s">
        <v>453</v>
      </c>
      <c r="E18" s="133" t="s">
        <v>143</v>
      </c>
      <c r="F18" s="133" t="s">
        <v>454</v>
      </c>
      <c r="G18" s="130">
        <v>3</v>
      </c>
      <c r="H18" s="130">
        <v>3</v>
      </c>
      <c r="I18" s="140"/>
    </row>
    <row r="19" ht="39" customHeight="1" spans="1:9">
      <c r="A19" s="130"/>
      <c r="B19" s="130"/>
      <c r="C19" s="130"/>
      <c r="D19" s="131" t="s">
        <v>455</v>
      </c>
      <c r="E19" s="133" t="s">
        <v>456</v>
      </c>
      <c r="F19" s="133" t="s">
        <v>457</v>
      </c>
      <c r="G19" s="130">
        <v>2</v>
      </c>
      <c r="H19" s="130">
        <v>2</v>
      </c>
      <c r="I19" s="140"/>
    </row>
    <row r="20" ht="104" customHeight="1" spans="1:9">
      <c r="A20" s="130"/>
      <c r="B20" s="130"/>
      <c r="C20" s="130" t="s">
        <v>144</v>
      </c>
      <c r="D20" s="134" t="s">
        <v>458</v>
      </c>
      <c r="E20" s="133" t="s">
        <v>459</v>
      </c>
      <c r="F20" s="130" t="s">
        <v>459</v>
      </c>
      <c r="G20" s="130">
        <v>10</v>
      </c>
      <c r="H20" s="130">
        <v>10</v>
      </c>
      <c r="I20" s="140"/>
    </row>
    <row r="21" ht="43" customHeight="1" spans="1:9">
      <c r="A21" s="130"/>
      <c r="B21" s="130"/>
      <c r="C21" s="130" t="s">
        <v>146</v>
      </c>
      <c r="D21" s="130" t="s">
        <v>234</v>
      </c>
      <c r="E21" s="130" t="s">
        <v>460</v>
      </c>
      <c r="F21" s="132" t="s">
        <v>461</v>
      </c>
      <c r="G21" s="130">
        <v>10</v>
      </c>
      <c r="H21" s="130">
        <v>10</v>
      </c>
      <c r="I21" s="140"/>
    </row>
    <row r="22" ht="58" customHeight="1" spans="1:9">
      <c r="A22" s="130"/>
      <c r="B22" s="130" t="s">
        <v>237</v>
      </c>
      <c r="C22" s="130" t="s">
        <v>158</v>
      </c>
      <c r="D22" s="135" t="s">
        <v>462</v>
      </c>
      <c r="E22" s="136" t="s">
        <v>463</v>
      </c>
      <c r="F22" s="136" t="s">
        <v>463</v>
      </c>
      <c r="G22" s="130">
        <v>10</v>
      </c>
      <c r="H22" s="130">
        <v>10</v>
      </c>
      <c r="I22" s="140"/>
    </row>
    <row r="23" ht="69" customHeight="1" spans="1:9">
      <c r="A23" s="130"/>
      <c r="B23" s="130"/>
      <c r="C23" s="130"/>
      <c r="D23" s="137" t="s">
        <v>464</v>
      </c>
      <c r="E23" s="73" t="s">
        <v>175</v>
      </c>
      <c r="F23" s="73">
        <v>1</v>
      </c>
      <c r="G23" s="130">
        <v>10</v>
      </c>
      <c r="H23" s="130">
        <v>10</v>
      </c>
      <c r="I23" s="141"/>
    </row>
    <row r="24" ht="39" customHeight="1" spans="1:9">
      <c r="A24" s="130"/>
      <c r="B24" s="130"/>
      <c r="C24" s="130" t="s">
        <v>169</v>
      </c>
      <c r="D24" s="138" t="s">
        <v>465</v>
      </c>
      <c r="E24" s="136" t="s">
        <v>466</v>
      </c>
      <c r="F24" s="136" t="s">
        <v>466</v>
      </c>
      <c r="G24" s="130">
        <v>10</v>
      </c>
      <c r="H24" s="130">
        <v>10</v>
      </c>
      <c r="I24" s="140"/>
    </row>
    <row r="25" ht="55" customHeight="1" spans="1:9">
      <c r="A25" s="130"/>
      <c r="B25" s="130" t="s">
        <v>172</v>
      </c>
      <c r="C25" s="130" t="s">
        <v>247</v>
      </c>
      <c r="D25" s="130" t="s">
        <v>467</v>
      </c>
      <c r="E25" s="139" t="s">
        <v>62</v>
      </c>
      <c r="F25" s="139">
        <v>0.95</v>
      </c>
      <c r="G25" s="130">
        <v>10</v>
      </c>
      <c r="H25" s="130">
        <v>10</v>
      </c>
      <c r="I25" s="140"/>
    </row>
    <row r="26" ht="17" customHeight="1" spans="1:9">
      <c r="A26" s="130" t="s">
        <v>248</v>
      </c>
      <c r="B26" s="130"/>
      <c r="C26" s="130"/>
      <c r="D26" s="130"/>
      <c r="E26" s="130"/>
      <c r="F26" s="130"/>
      <c r="G26" s="130">
        <f>SUM(G7:G25)</f>
        <v>100</v>
      </c>
      <c r="H26" s="130">
        <f>SUM(H13:H25,I7)</f>
        <v>96</v>
      </c>
      <c r="I26" s="140"/>
    </row>
    <row r="27" ht="25" customHeight="1" spans="1:9">
      <c r="A27" s="21" t="s">
        <v>177</v>
      </c>
      <c r="B27" s="22"/>
      <c r="C27" s="22"/>
      <c r="D27" s="22"/>
      <c r="E27" s="22"/>
      <c r="F27" s="22"/>
      <c r="G27" s="22"/>
      <c r="H27" s="22"/>
      <c r="I27" s="22"/>
    </row>
  </sheetData>
  <sheetProtection formatCells="0" insertHyperlinks="0" autoFilter="0"/>
  <mergeCells count="25">
    <mergeCell ref="A1:I1"/>
    <mergeCell ref="B2:I2"/>
    <mergeCell ref="B3:E3"/>
    <mergeCell ref="G3:I3"/>
    <mergeCell ref="B6:C6"/>
    <mergeCell ref="B7:C7"/>
    <mergeCell ref="B8:C8"/>
    <mergeCell ref="B9:C9"/>
    <mergeCell ref="B10:E10"/>
    <mergeCell ref="F10:I10"/>
    <mergeCell ref="B11:E11"/>
    <mergeCell ref="F11:I11"/>
    <mergeCell ref="A26:F26"/>
    <mergeCell ref="A4:A9"/>
    <mergeCell ref="A10:A11"/>
    <mergeCell ref="A12:A25"/>
    <mergeCell ref="B13:B21"/>
    <mergeCell ref="B22:B24"/>
    <mergeCell ref="C13:C16"/>
    <mergeCell ref="C17:C19"/>
    <mergeCell ref="C22:C23"/>
    <mergeCell ref="G4:G5"/>
    <mergeCell ref="H4:H5"/>
    <mergeCell ref="I4:I5"/>
    <mergeCell ref="B4:C5"/>
  </mergeCells>
  <printOptions gridLines="1"/>
  <pageMargins left="0.393055555555556" right="0.393055555555556" top="0.75" bottom="0.75" header="0.3" footer="0.3"/>
  <pageSetup paperSize="9" scale="94" orientation="portrait"/>
  <headerFooter/>
  <rowBreaks count="1" manualBreakCount="1">
    <brk id="21" max="8"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view="pageBreakPreview" zoomScaleNormal="100" topLeftCell="A13" workbookViewId="0">
      <selection activeCell="I20" sqref="I20"/>
    </sheetView>
  </sheetViews>
  <sheetFormatPr defaultColWidth="9" defaultRowHeight="14.25"/>
  <cols>
    <col min="1" max="1" width="10.4083333333333" customWidth="1"/>
    <col min="2" max="2" width="9.7" customWidth="1"/>
    <col min="4" max="4" width="13.5333333333333" customWidth="1"/>
    <col min="6" max="6" width="9.79166666666667" customWidth="1"/>
    <col min="9" max="9" width="11.9666666666667" customWidth="1"/>
  </cols>
  <sheetData>
    <row r="1" ht="27" spans="1:9">
      <c r="A1" s="1" t="s">
        <v>0</v>
      </c>
      <c r="B1" s="1"/>
      <c r="C1" s="1"/>
      <c r="D1" s="1"/>
      <c r="E1" s="1"/>
      <c r="F1" s="1"/>
      <c r="G1" s="1"/>
      <c r="H1" s="1"/>
      <c r="I1" s="1"/>
    </row>
    <row r="2" ht="35" customHeight="1" spans="1:9">
      <c r="A2" s="12" t="s">
        <v>179</v>
      </c>
      <c r="B2" s="103" t="s">
        <v>468</v>
      </c>
      <c r="C2" s="104"/>
      <c r="D2" s="104"/>
      <c r="E2" s="104"/>
      <c r="F2" s="104"/>
      <c r="G2" s="104"/>
      <c r="H2" s="104"/>
      <c r="I2" s="115"/>
    </row>
    <row r="3" ht="18" customHeight="1" spans="1:9">
      <c r="A3" s="3" t="s">
        <v>181</v>
      </c>
      <c r="B3" s="105" t="s">
        <v>68</v>
      </c>
      <c r="C3" s="106"/>
      <c r="D3" s="106"/>
      <c r="E3" s="107"/>
      <c r="F3" s="3" t="s">
        <v>182</v>
      </c>
      <c r="G3" s="105" t="s">
        <v>68</v>
      </c>
      <c r="H3" s="106"/>
      <c r="I3" s="107"/>
    </row>
    <row r="4" spans="1:9">
      <c r="A4" s="12" t="s">
        <v>183</v>
      </c>
      <c r="B4" s="108"/>
      <c r="C4" s="109"/>
      <c r="D4" s="3" t="s">
        <v>184</v>
      </c>
      <c r="E4" s="3" t="s">
        <v>185</v>
      </c>
      <c r="F4" s="3" t="s">
        <v>185</v>
      </c>
      <c r="G4" s="12" t="s">
        <v>73</v>
      </c>
      <c r="H4" s="12" t="s">
        <v>74</v>
      </c>
      <c r="I4" s="12" t="s">
        <v>75</v>
      </c>
    </row>
    <row r="5" spans="1:9">
      <c r="A5" s="8"/>
      <c r="B5" s="110"/>
      <c r="C5" s="111"/>
      <c r="D5" s="3" t="s">
        <v>186</v>
      </c>
      <c r="E5" s="3" t="s">
        <v>186</v>
      </c>
      <c r="F5" s="3" t="s">
        <v>187</v>
      </c>
      <c r="G5" s="10"/>
      <c r="H5" s="10"/>
      <c r="I5" s="10"/>
    </row>
    <row r="6" ht="15.75" spans="1:9">
      <c r="A6" s="8"/>
      <c r="B6" s="105" t="s">
        <v>188</v>
      </c>
      <c r="C6" s="107"/>
      <c r="D6" s="3">
        <f t="shared" ref="D6:F6" si="0">D7+D8+D9</f>
        <v>114</v>
      </c>
      <c r="E6" s="3">
        <f t="shared" si="0"/>
        <v>114</v>
      </c>
      <c r="F6" s="3">
        <f t="shared" si="0"/>
        <v>114</v>
      </c>
      <c r="G6" s="3">
        <v>10</v>
      </c>
      <c r="H6" s="16">
        <f>F6/E6</f>
        <v>1</v>
      </c>
      <c r="I6" s="3">
        <f>G6*H6</f>
        <v>10</v>
      </c>
    </row>
    <row r="7" ht="42" customHeight="1" spans="1:9">
      <c r="A7" s="8"/>
      <c r="B7" s="105" t="s">
        <v>189</v>
      </c>
      <c r="C7" s="107"/>
      <c r="D7" s="3">
        <v>114</v>
      </c>
      <c r="E7" s="3">
        <v>114</v>
      </c>
      <c r="F7" s="3">
        <v>114</v>
      </c>
      <c r="G7" s="3">
        <v>10</v>
      </c>
      <c r="H7" s="16">
        <f>F7/E7</f>
        <v>1</v>
      </c>
      <c r="I7" s="3">
        <f>G7*H7</f>
        <v>10</v>
      </c>
    </row>
    <row r="8" ht="21" customHeight="1" spans="1:9">
      <c r="A8" s="8"/>
      <c r="B8" s="105" t="s">
        <v>190</v>
      </c>
      <c r="C8" s="107"/>
      <c r="D8" s="6"/>
      <c r="E8" s="6"/>
      <c r="F8" s="6"/>
      <c r="G8" s="6"/>
      <c r="H8" s="6"/>
      <c r="I8" s="6"/>
    </row>
    <row r="9" ht="19" customHeight="1" spans="1:9">
      <c r="A9" s="10"/>
      <c r="B9" s="105" t="s">
        <v>191</v>
      </c>
      <c r="C9" s="107"/>
      <c r="D9" s="6"/>
      <c r="E9" s="6"/>
      <c r="F9" s="6"/>
      <c r="G9" s="6"/>
      <c r="H9" s="6"/>
      <c r="I9" s="6"/>
    </row>
    <row r="10" ht="15.75" spans="1:9">
      <c r="A10" s="12" t="s">
        <v>85</v>
      </c>
      <c r="B10" s="112" t="s">
        <v>86</v>
      </c>
      <c r="C10" s="113"/>
      <c r="D10" s="113"/>
      <c r="E10" s="114"/>
      <c r="F10" s="112" t="s">
        <v>192</v>
      </c>
      <c r="G10" s="113"/>
      <c r="H10" s="113"/>
      <c r="I10" s="114"/>
    </row>
    <row r="11" ht="111" customHeight="1" spans="1:9">
      <c r="A11" s="8"/>
      <c r="B11" s="103" t="s">
        <v>469</v>
      </c>
      <c r="C11" s="104"/>
      <c r="D11" s="104"/>
      <c r="E11" s="115"/>
      <c r="F11" s="103" t="s">
        <v>470</v>
      </c>
      <c r="G11" s="104"/>
      <c r="H11" s="104"/>
      <c r="I11" s="115"/>
    </row>
    <row r="12" ht="49" customHeight="1" spans="1:9">
      <c r="A12" s="12" t="s">
        <v>195</v>
      </c>
      <c r="B12" s="3" t="s">
        <v>91</v>
      </c>
      <c r="C12" s="3" t="s">
        <v>92</v>
      </c>
      <c r="D12" s="3" t="s">
        <v>93</v>
      </c>
      <c r="E12" s="3" t="s">
        <v>94</v>
      </c>
      <c r="F12" s="3" t="s">
        <v>95</v>
      </c>
      <c r="G12" s="3" t="s">
        <v>73</v>
      </c>
      <c r="H12" s="3" t="s">
        <v>75</v>
      </c>
      <c r="I12" s="12" t="s">
        <v>96</v>
      </c>
    </row>
    <row r="13" ht="47" customHeight="1" spans="1:9">
      <c r="A13" s="8"/>
      <c r="B13" s="12" t="s">
        <v>196</v>
      </c>
      <c r="C13" s="12" t="s">
        <v>98</v>
      </c>
      <c r="D13" s="116" t="s">
        <v>471</v>
      </c>
      <c r="E13" s="257" t="s">
        <v>472</v>
      </c>
      <c r="F13" s="117" t="s">
        <v>473</v>
      </c>
      <c r="G13" s="3">
        <v>4</v>
      </c>
      <c r="H13" s="3">
        <v>4</v>
      </c>
      <c r="I13" s="6"/>
    </row>
    <row r="14" ht="20" customHeight="1" spans="1:9">
      <c r="A14" s="8"/>
      <c r="B14" s="8"/>
      <c r="C14" s="8"/>
      <c r="D14" s="118" t="s">
        <v>474</v>
      </c>
      <c r="E14" s="119" t="s">
        <v>475</v>
      </c>
      <c r="F14" s="117" t="s">
        <v>476</v>
      </c>
      <c r="G14" s="3">
        <v>6</v>
      </c>
      <c r="H14" s="3">
        <v>6</v>
      </c>
      <c r="I14" s="6"/>
    </row>
    <row r="15" ht="35" customHeight="1" spans="1:9">
      <c r="A15" s="8"/>
      <c r="B15" s="8"/>
      <c r="C15" s="8"/>
      <c r="D15" s="118" t="s">
        <v>477</v>
      </c>
      <c r="E15" s="254" t="s">
        <v>478</v>
      </c>
      <c r="F15" s="117" t="s">
        <v>479</v>
      </c>
      <c r="G15" s="3">
        <v>3</v>
      </c>
      <c r="H15" s="3">
        <v>3</v>
      </c>
      <c r="I15" s="6"/>
    </row>
    <row r="16" ht="36" customHeight="1" spans="1:9">
      <c r="A16" s="8"/>
      <c r="B16" s="8"/>
      <c r="C16" s="8"/>
      <c r="D16" s="118" t="s">
        <v>480</v>
      </c>
      <c r="E16" s="254" t="s">
        <v>481</v>
      </c>
      <c r="F16" s="117" t="s">
        <v>482</v>
      </c>
      <c r="G16" s="3">
        <v>3</v>
      </c>
      <c r="H16" s="3">
        <v>3</v>
      </c>
      <c r="I16" s="6"/>
    </row>
    <row r="17" ht="36" customHeight="1" spans="1:9">
      <c r="A17" s="8"/>
      <c r="B17" s="8"/>
      <c r="C17" s="8"/>
      <c r="D17" s="118" t="s">
        <v>483</v>
      </c>
      <c r="E17" s="119" t="s">
        <v>484</v>
      </c>
      <c r="F17" s="117" t="s">
        <v>485</v>
      </c>
      <c r="G17" s="3">
        <v>5</v>
      </c>
      <c r="H17" s="3">
        <v>5</v>
      </c>
      <c r="I17" s="6"/>
    </row>
    <row r="18" ht="36" customHeight="1" spans="1:9">
      <c r="A18" s="8"/>
      <c r="B18" s="8"/>
      <c r="C18" s="8"/>
      <c r="D18" s="118" t="s">
        <v>486</v>
      </c>
      <c r="E18" s="3" t="s">
        <v>487</v>
      </c>
      <c r="F18" s="117" t="s">
        <v>199</v>
      </c>
      <c r="G18" s="3">
        <v>4</v>
      </c>
      <c r="H18" s="3">
        <v>4</v>
      </c>
      <c r="I18" s="6"/>
    </row>
    <row r="19" ht="51" customHeight="1" spans="1:9">
      <c r="A19" s="8"/>
      <c r="B19" s="8"/>
      <c r="C19" s="8"/>
      <c r="D19" s="118" t="s">
        <v>488</v>
      </c>
      <c r="E19" s="3" t="s">
        <v>489</v>
      </c>
      <c r="F19" s="120" t="s">
        <v>490</v>
      </c>
      <c r="G19" s="3">
        <v>5</v>
      </c>
      <c r="H19" s="121">
        <v>5</v>
      </c>
      <c r="I19" s="126"/>
    </row>
    <row r="20" ht="39" customHeight="1" spans="1:9">
      <c r="A20" s="8"/>
      <c r="B20" s="8"/>
      <c r="C20" s="3" t="s">
        <v>120</v>
      </c>
      <c r="D20" s="116" t="s">
        <v>491</v>
      </c>
      <c r="E20" s="16">
        <v>0.9</v>
      </c>
      <c r="F20" s="16">
        <v>0.9</v>
      </c>
      <c r="G20" s="3">
        <v>3</v>
      </c>
      <c r="H20" s="3">
        <v>3</v>
      </c>
      <c r="I20" s="6"/>
    </row>
    <row r="21" ht="36" customHeight="1" spans="1:9">
      <c r="A21" s="8"/>
      <c r="B21" s="8"/>
      <c r="C21" s="3"/>
      <c r="D21" s="116" t="s">
        <v>492</v>
      </c>
      <c r="E21" s="16">
        <v>1</v>
      </c>
      <c r="F21" s="16">
        <v>1</v>
      </c>
      <c r="G21" s="3">
        <v>4</v>
      </c>
      <c r="H21" s="3">
        <v>4</v>
      </c>
      <c r="I21" s="6"/>
    </row>
    <row r="22" ht="35" customHeight="1" spans="1:9">
      <c r="A22" s="8"/>
      <c r="B22" s="8"/>
      <c r="C22" s="3"/>
      <c r="D22" s="118" t="s">
        <v>493</v>
      </c>
      <c r="E22" s="16" t="s">
        <v>494</v>
      </c>
      <c r="F22" s="3" t="s">
        <v>494</v>
      </c>
      <c r="G22" s="3">
        <v>3</v>
      </c>
      <c r="H22" s="3">
        <v>3</v>
      </c>
      <c r="I22" s="6"/>
    </row>
    <row r="23" ht="56" customHeight="1" spans="1:9">
      <c r="A23" s="8"/>
      <c r="B23" s="8"/>
      <c r="C23" s="3" t="s">
        <v>144</v>
      </c>
      <c r="D23" s="118" t="s">
        <v>495</v>
      </c>
      <c r="E23" s="16" t="s">
        <v>496</v>
      </c>
      <c r="F23" s="3" t="s">
        <v>496</v>
      </c>
      <c r="G23" s="3">
        <v>3</v>
      </c>
      <c r="H23" s="3">
        <v>3</v>
      </c>
      <c r="I23" s="6"/>
    </row>
    <row r="24" ht="36" customHeight="1" spans="1:9">
      <c r="A24" s="8"/>
      <c r="B24" s="8"/>
      <c r="C24" s="3" t="s">
        <v>146</v>
      </c>
      <c r="D24" s="3" t="s">
        <v>234</v>
      </c>
      <c r="E24" s="3" t="s">
        <v>497</v>
      </c>
      <c r="F24" s="117" t="s">
        <v>498</v>
      </c>
      <c r="G24" s="3">
        <v>7</v>
      </c>
      <c r="H24" s="3">
        <v>7</v>
      </c>
      <c r="I24" s="6"/>
    </row>
    <row r="25" ht="68" customHeight="1" spans="1:9">
      <c r="A25" s="8"/>
      <c r="B25" s="12" t="s">
        <v>237</v>
      </c>
      <c r="C25" s="3" t="s">
        <v>158</v>
      </c>
      <c r="D25" s="3" t="s">
        <v>499</v>
      </c>
      <c r="E25" s="16" t="s">
        <v>500</v>
      </c>
      <c r="F25" s="3" t="s">
        <v>500</v>
      </c>
      <c r="G25" s="3">
        <v>10</v>
      </c>
      <c r="H25" s="3">
        <v>10</v>
      </c>
      <c r="I25" s="127"/>
    </row>
    <row r="26" ht="36" customHeight="1" spans="1:9">
      <c r="A26" s="8"/>
      <c r="B26" s="8"/>
      <c r="C26" s="3" t="s">
        <v>325</v>
      </c>
      <c r="D26" s="122" t="s">
        <v>501</v>
      </c>
      <c r="E26" s="3" t="s">
        <v>502</v>
      </c>
      <c r="F26" s="123" t="s">
        <v>502</v>
      </c>
      <c r="G26" s="124">
        <v>6</v>
      </c>
      <c r="H26" s="124">
        <v>6</v>
      </c>
      <c r="I26" s="127"/>
    </row>
    <row r="27" ht="35" customHeight="1" spans="1:9">
      <c r="A27" s="8"/>
      <c r="B27" s="8"/>
      <c r="C27" s="3"/>
      <c r="D27" s="3" t="s">
        <v>503</v>
      </c>
      <c r="E27" s="117" t="s">
        <v>504</v>
      </c>
      <c r="F27" s="63">
        <v>0</v>
      </c>
      <c r="G27" s="3">
        <v>7</v>
      </c>
      <c r="H27" s="3">
        <v>7</v>
      </c>
      <c r="I27" s="6"/>
    </row>
    <row r="28" ht="37" customHeight="1" spans="1:9">
      <c r="A28" s="8"/>
      <c r="B28" s="8"/>
      <c r="C28" s="3"/>
      <c r="D28" s="3" t="s">
        <v>505</v>
      </c>
      <c r="E28" s="117" t="s">
        <v>504</v>
      </c>
      <c r="F28" s="63">
        <v>0</v>
      </c>
      <c r="G28" s="3">
        <v>7</v>
      </c>
      <c r="H28" s="3">
        <v>7</v>
      </c>
      <c r="I28" s="6"/>
    </row>
    <row r="29" ht="60" customHeight="1" spans="1:9">
      <c r="A29" s="8"/>
      <c r="B29" s="12" t="s">
        <v>172</v>
      </c>
      <c r="C29" s="12" t="s">
        <v>247</v>
      </c>
      <c r="D29" s="12" t="s">
        <v>506</v>
      </c>
      <c r="E29" s="125" t="s">
        <v>62</v>
      </c>
      <c r="F29" s="125">
        <v>0.95</v>
      </c>
      <c r="G29" s="12">
        <v>10</v>
      </c>
      <c r="H29" s="12">
        <v>10</v>
      </c>
      <c r="I29" s="128"/>
    </row>
    <row r="30" ht="19" customHeight="1" spans="1:9">
      <c r="A30" s="112" t="s">
        <v>248</v>
      </c>
      <c r="B30" s="113"/>
      <c r="C30" s="113"/>
      <c r="D30" s="113"/>
      <c r="E30" s="113"/>
      <c r="F30" s="114"/>
      <c r="G30" s="3">
        <f>SUM(G7:G29)</f>
        <v>100</v>
      </c>
      <c r="H30" s="3">
        <f>SUM(H13:H29,I7)</f>
        <v>100</v>
      </c>
      <c r="I30" s="6"/>
    </row>
    <row r="31" ht="25" customHeight="1" spans="1:9">
      <c r="A31" s="21" t="s">
        <v>177</v>
      </c>
      <c r="B31" s="22"/>
      <c r="C31" s="22"/>
      <c r="D31" s="22"/>
      <c r="E31" s="22"/>
      <c r="F31" s="22"/>
      <c r="G31" s="22"/>
      <c r="H31" s="22"/>
      <c r="I31" s="22"/>
    </row>
  </sheetData>
  <sheetProtection formatCells="0" insertHyperlinks="0" autoFilter="0"/>
  <mergeCells count="25">
    <mergeCell ref="A1:I1"/>
    <mergeCell ref="B2:I2"/>
    <mergeCell ref="B3:E3"/>
    <mergeCell ref="G3:I3"/>
    <mergeCell ref="B6:C6"/>
    <mergeCell ref="B7:C7"/>
    <mergeCell ref="B8:C8"/>
    <mergeCell ref="B9:C9"/>
    <mergeCell ref="B10:E10"/>
    <mergeCell ref="F10:I10"/>
    <mergeCell ref="B11:E11"/>
    <mergeCell ref="F11:I11"/>
    <mergeCell ref="A30:F30"/>
    <mergeCell ref="A4:A9"/>
    <mergeCell ref="A10:A11"/>
    <mergeCell ref="A12:A29"/>
    <mergeCell ref="B13:B24"/>
    <mergeCell ref="B25:B28"/>
    <mergeCell ref="C13:C19"/>
    <mergeCell ref="C20:C22"/>
    <mergeCell ref="C26:C28"/>
    <mergeCell ref="G4:G5"/>
    <mergeCell ref="H4:H5"/>
    <mergeCell ref="I4:I5"/>
    <mergeCell ref="B4:C5"/>
  </mergeCells>
  <printOptions gridLines="1"/>
  <pageMargins left="0.393055555555556" right="0.354166666666667" top="0.75" bottom="0.75" header="0.3" footer="0.3"/>
  <pageSetup paperSize="9" scale="99" orientation="portrait"/>
  <headerFooter/>
  <rowBreaks count="1" manualBreakCount="1">
    <brk id="2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3 "   i n t e r l i n e O n O f f = " 0 "   i n t e r l i n e C o l o r = " 0 "   i s D b S h e e t = " 0 "   i s D a s h B o a r d S h e e t = " 0 "   i s D b D a s h B o a r d S h e e t = " 0 "   i s F l e x P a p e r S h e e t = " 0 " > < c e l l p r o t e c t i o n / > < a p p E t D b R e l a t i o n s / > < / w o S h e e t P r o p s > < w o S h e e t P r o p s   s h e e t S t i d = " 1 " 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P r o p s   s h e e t S t i d = " 1 4 "   i n t e r l i n e O n O f f = " 0 "   i n t e r l i n e C o l o r = " 0 "   i s D b S h e e t = " 0 "   i s D a s h B o a r d S h e e t = " 0 "   i s D b D a s h B o a r d S h e e t = " 0 "   i s F l e x P a p e r S h e e t = " 0 " > < c e l l p r o t e c t i o n / > < a p p E t D b R e l a t i o n s / > < / w o S h e e t P r o p s > < w o S h e e t P r o p s   s h e e t S t i d = " 1 5 "   i n t e r l i n e O n O f f = " 0 "   i n t e r l i n e C o l o r = " 0 "   i s D b S h e e t = " 0 "   i s D a s h B o a r d S h e e t = " 0 "   i s D b D a s h B o a r d S h e e t = " 0 "   i s F l e x P a p e r S h e e t = " 0 " > < c e l l p r o t e c t i o n / > < a p p E t D b R e l a t i o n s / > < / w o S h e e t P r o p s > < w o S h e e t P r o p s   s h e e t S t i d = " 1 6 "   i n t e r l i n e O n O f f = " 0 "   i n t e r l i n e C o l o r = " 0 "   i s D b S h e e t = " 0 "   i s D a s h B o a r d S h e e t = " 0 "   i s D b D a s h B o a r d S h e e t = " 0 "   i s F l e x P a p e r S h e e t = " 0 " > < c e l l p r o t e c t i o n / > < a p p E t D b R e l a t i o n s / > < / w o S h e e t P r o p s > < w o S h e e t P r o p s   s h e e t S t i d = " 1 7 "   i n t e r l i n e O n O f f = " 0 "   i n t e r l i n e C o l o r = " 0 "   i s D b S h e e t = " 0 "   i s D a s h B o a r d S h e e t = " 0 "   i s D b D a s h B o a r d S h e e t = " 0 "   i s F l e x P a p e r S h e e t = " 0 " > < c e l l p r o t e c t i o n / > < a p p E t D b R e l a t i o n s / > < / w o S h e e t P r o p s > < w o S h e e t P r o p s   s h e e t S t i d = " 1 8 "   i n t e r l i n e O n O f f = " 0 "   i n t e r l i n e C o l o r = " 0 "   i s D b S h e e t = " 0 "   i s D a s h B o a r d S h e e t = " 0 "   i s D b D a s h B o a r d S h e e t = " 0 "   i s F l e x P a p e r S h e e t = " 0 " > < c e l l p r o t e c t i o n / > < a p p E t D b R e l a t i o n s / > < / w o S h e e t P r o p s > < w o S h e e t P r o p s   s h e e t S t i d = " 1 9 "   i n t e r l i n e O n O f f = " 0 "   i n t e r l i n e C o l o r = " 0 "   i s D b S h e e t = " 0 "   i s D a s h B o a r d S h e e t = " 0 "   i s D b D a s h B o a r d S h e e t = " 0 "   i s F l e x P a p e r S h e e t = " 0 " > < c e l l p r o t e c t i o n / > < a p p E t D b R e l a t i o n s / > < / w o S h e e t P r o p s > < w o S h e e t P r o p s   s h e e t S t i d = " 2 0 "   i n t e r l i n e O n O f f = " 0 "   i n t e r l i n e C o l o r = " 0 "   i s D b S h e e t = " 0 "   i s D a s h B o a r d S h e e t = " 0 "   i s D b D a s h B o a r d S h e e t = " 0 "   i s F l e x P a p e r S h e e t = " 0 " > < c e l l p r o t e c t i o n / > < a p p E t D b R e l a t i o n s / > < / w o S h e e t P r o p s > < w o S h e e t P r o p s   s h e e t S t i d = " 2 1 "   i n t e r l i n e O n O f f = " 0 "   i n t e r l i n e C o l o r = " 0 "   i s D b S h e e t = " 0 "   i s D a s h B o a r d S h e e t = " 0 "   i s D b D a s h B o a r d S h e e t = " 0 "   i s F l e x P a p e r S h e e t = " 0 " > < c e l l p r o t e c t i o n / > < a p p E t D b R e l a t i o n s / > < / w o S h e e t P r o p s > < w o S h e e t P r o p s   s h e e t S t i d = " 2 2 "   i n t e r l i n e O n O f f = " 0 "   i n t e r l i n e C o l o r = " 0 "   i s D b S h e e t = " 0 "   i s D a s h B o a r d S h e e t = " 0 "   i s D b D a s h B o a r d S h e e t = " 0 "   i s F l e x P a p e r S h e e t = " 0 " > < c e l l p r o t e c t i o n / > < a p p E t D b R e l a t i o n s / > < / w o S h e e t P r o p s > < w o S h e e t P r o p s   s h e e t S t i d = " 2 3 "   i n t e r l i n e O n O f f = " 0 "   i n t e r l i n e C o l o r = " 0 "   i s D b S h e e t = " 0 "   i s D a s h B o a r d S h e e t = " 0 "   i s D b D a s h B o a r d S h e e t = " 0 "   i s F l e x P a p e r S h e e t = " 0 " > < c e l l p r o t e c t i o n / > < a p p E t D b R e l a t i o n s / > < / w o S h e e t P r o p s > < w o S h e e t P r o p s   s h e e t S t i d = " 2 4 "   i n t e r l i n e O n O f f = " 0 "   i n t e r l i n e C o l o r = " 0 "   i s D b S h e e t = " 0 "   i s D a s h B o a r d S h e e t = " 0 "   i s D b D a s h B o a r d S h e e t = " 0 "   i s F l e x P a p e r S h e e t = " 0 " > < c e l l p r o t e c t i o n / > < a p p E t D b R e l a t i o n s / > < / w o S h e e t P r o p s > < w o S h e e t P r o p s   s h e e t S t i d = " 2 6 " 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3 " / > < p i x e l a t o r L i s t   s h e e t S t i d = " 1 " / > < p i x e l a t o r L i s t   s h e e t S t i d = " 4 " / > < p i x e l a t o r L i s t   s h e e t S t i d = " 6 " / > < p i x e l a t o r L i s t   s h e e t S t i d = " 7 " / > < p i x e l a t o r L i s t   s h e e t S t i d = " 8 " / > < p i x e l a t o r L i s t   s h e e t S t i d = " 9 " / > < p i x e l a t o r L i s t   s h e e t S t i d = " 1 0 " / > < p i x e l a t o r L i s t   s h e e t S t i d = " 1 3 " / > < p i x e l a t o r L i s t   s h e e t S t i d = " 1 4 " / > < p i x e l a t o r L i s t   s h e e t S t i d = " 1 5 " / > < p i x e l a t o r L i s t   s h e e t S t i d = " 1 6 " / > < p i x e l a t o r L i s t   s h e e t S t i d = " 1 7 " / > < p i x e l a t o r L i s t   s h e e t S t i d = " 1 8 " / > < p i x e l a t o r L i s t   s h e e t S t i d = " 1 9 " / > < p i x e l a t o r L i s t   s h e e t S t i d = " 2 0 " / > < p i x e l a t o r L i s t   s h e e t S t i d = " 2 1 " / > < p i x e l a t o r L i s t   s h e e t S t i d = " 2 2 " / > < p i x e l a t o r L i s t   s h e e t S t i d = " 2 3 " / > < p i x e l a t o r L i s t   s h e e t S t i d = " 2 4 " / > < p i x e l a t o r L i s t   s h e e t S t i d = " 2 6 " / > < p i x e l a t o r L i s t   s h e e t S t i d = " 2 7 " / > < / 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WWO_wpscloud_20230403201002-c9a2f82828</Application>
  <HeadingPairs>
    <vt:vector size="2" baseType="variant">
      <vt:variant>
        <vt:lpstr>工作表</vt:lpstr>
      </vt:variant>
      <vt:variant>
        <vt:i4>21</vt:i4>
      </vt:variant>
    </vt:vector>
  </HeadingPairs>
  <TitlesOfParts>
    <vt:vector size="21" baseType="lpstr">
      <vt:lpstr>公用经费</vt:lpstr>
      <vt:lpstr>整体支出自评表</vt:lpstr>
      <vt:lpstr>红色宣传与教育</vt:lpstr>
      <vt:lpstr>纪念馆日常运转</vt:lpstr>
      <vt:lpstr>景区基础设施维修维护</vt:lpstr>
      <vt:lpstr>刘少奇故居常年维修</vt:lpstr>
      <vt:lpstr>文物征集修复与陈列布展</vt:lpstr>
      <vt:lpstr>学术研究与交流</vt:lpstr>
      <vt:lpstr>园林绿化维护</vt:lpstr>
      <vt:lpstr>平安和谐模范城市专项奖励资金</vt:lpstr>
      <vt:lpstr>国安工作经费</vt:lpstr>
      <vt:lpstr>2022年度国家文物保护专项资金</vt:lpstr>
      <vt:lpstr>花明楼景区文旅行业抗疫情纾困补助</vt:lpstr>
      <vt:lpstr>预防性二期项目预算项目资金使用绩效目标</vt:lpstr>
      <vt:lpstr>2021年文化事业和文化产业发展专项资金（红色基因库）</vt:lpstr>
      <vt:lpstr>公共-重大文旅项目及活动</vt:lpstr>
      <vt:lpstr>公共-花明楼、修养亭维修资金</vt:lpstr>
      <vt:lpstr>公共-纪念馆修缮提质和文物保护中心建设项目</vt:lpstr>
      <vt:lpstr>公共-文献文物研究数据库</vt:lpstr>
      <vt:lpstr>公共2022年第二批小型水利基础设施建设及维修养护项目市级补助</vt:lpstr>
      <vt:lpstr>公共-2021年文化事业和文化产业发展专项资金（刘少奇同志纪念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86186</dc:creator>
  <cp:lastModifiedBy>刘娟玲</cp:lastModifiedBy>
  <dcterms:created xsi:type="dcterms:W3CDTF">2023-03-26T10:13:00Z</dcterms:created>
  <dcterms:modified xsi:type="dcterms:W3CDTF">2023-04-17T10:26:43Z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1D5A32FD812B4B44AFFAE2CF3ADB93DE_13</vt:lpwstr>
  </property>
  <property fmtid="{D5CDD505-2E9C-101B-9397-08002B2CF9AE}" pid="3" name="KSOProductBuildVer">
    <vt:lpwstr>2052-11.1.0.12970</vt:lpwstr>
  </property>
</Properties>
</file>