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收支总表" sheetId="9" r:id="rId1"/>
    <sheet name="部门收入总表" sheetId="17" r:id="rId2"/>
    <sheet name="部门支出总表" sheetId="13" r:id="rId3"/>
    <sheet name="财政拨款收支总表" sheetId="7" r:id="rId4"/>
    <sheet name="一般公共预算支出表" sheetId="10" r:id="rId5"/>
    <sheet name="一般公共预算基本支出" sheetId="18" r:id="rId6"/>
    <sheet name="三公经费表" sheetId="26" r:id="rId7"/>
    <sheet name="政府性基金支出表" sheetId="12" r:id="rId8"/>
    <sheet name="项目支出绩效目标表" sheetId="24" r:id="rId9"/>
  </sheets>
  <definedNames>
    <definedName name="_xlnm.Print_Area" localSheetId="1">部门收入总表!$A$1:$M$14</definedName>
    <definedName name="_xlnm.Print_Area" localSheetId="0">部门收支总表!$A$1:$D$16</definedName>
    <definedName name="_xlnm.Print_Area" localSheetId="2">部门支出总表!$A$1:$J$14</definedName>
    <definedName name="_xlnm.Print_Area" localSheetId="3">财政拨款收支总表!$A$1:$F$33</definedName>
    <definedName name="_xlnm.Print_Area" localSheetId="6">三公经费表!$A$1:$G$5</definedName>
    <definedName name="_xlnm.Print_Area" localSheetId="8">项目支出绩效目标表!$A$1:$AO$12</definedName>
    <definedName name="_xlnm.Print_Area" localSheetId="5">一般公共预算基本支出!$A$1:$E$8</definedName>
    <definedName name="_xlnm.Print_Area" localSheetId="4">一般公共预算支出表!$A$1:$G$14</definedName>
    <definedName name="_xlnm.Print_Area" localSheetId="7">政府性基金支出表!$A$1:$G$6</definedName>
    <definedName name="_xlnm.Print_Titles" localSheetId="1">部门收入总表!$1:$6</definedName>
    <definedName name="_xlnm.Print_Titles" localSheetId="0">部门收支总表!$1:$5</definedName>
    <definedName name="_xlnm.Print_Titles" localSheetId="6">三公经费表!$1:$5</definedName>
    <definedName name="_xlnm.Print_Titles" localSheetId="8">项目支出绩效目标表!$1:$7</definedName>
    <definedName name="_xlnm.Print_Titles" localSheetId="5">一般公共预算基本支出!$1:$5</definedName>
    <definedName name="_xlnm.Print_Titles" localSheetId="4">一般公共预算支出表!$1:$6</definedName>
    <definedName name="_xlnm.Print_Titles" localSheetId="7">政府性基金支出表!$1:$6</definedName>
  </definedNames>
  <calcPr calcId="144525"/>
</workbook>
</file>

<file path=xl/sharedStrings.xml><?xml version="1.0" encoding="utf-8"?>
<sst xmlns="http://schemas.openxmlformats.org/spreadsheetml/2006/main" count="395" uniqueCount="255">
  <si>
    <t>2021年部门收支总表</t>
  </si>
  <si>
    <t>部门名称：长沙晚报社</t>
  </si>
  <si>
    <r>
      <rPr>
        <sz val="11"/>
        <color indexed="8"/>
        <rFont val="宋体"/>
        <charset val="134"/>
      </rPr>
      <t>单位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万元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</si>
  <si>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入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</si>
  <si>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</si>
  <si>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ahoma"/>
        <charset val="134"/>
      </rPr>
      <t xml:space="preserve">         </t>
    </r>
    <r>
      <rPr>
        <sz val="11"/>
        <color indexed="8"/>
        <rFont val="宋体"/>
        <charset val="134"/>
      </rPr>
      <t>目</t>
    </r>
  </si>
  <si>
    <t>本年预算</t>
  </si>
  <si>
    <r>
      <rPr>
        <sz val="11"/>
        <color indexed="8"/>
        <rFont val="宋体"/>
        <charset val="134"/>
      </rPr>
      <t>一、财政拨款</t>
    </r>
    <r>
      <rPr>
        <sz val="11"/>
        <color indexed="8"/>
        <rFont val="Tahoma"/>
        <charset val="134"/>
      </rPr>
      <t>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</si>
  <si>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</si>
  <si>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</si>
  <si>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</si>
  <si>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</si>
  <si>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</si>
  <si>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</si>
  <si>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</si>
  <si>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</si>
  <si>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</si>
  <si>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</si>
  <si>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</si>
  <si>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</si>
  <si>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</si>
  <si>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</si>
  <si>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</si>
  <si>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</si>
  <si>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</si>
  <si>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t>2021年部门收入总表</t>
  </si>
  <si>
    <t>单位：万元</t>
  </si>
  <si>
    <t>类</t>
  </si>
  <si>
    <t>款</t>
  </si>
  <si>
    <t>项</t>
  </si>
  <si>
    <t>功能科目</t>
  </si>
  <si>
    <t>合计</t>
  </si>
  <si>
    <r>
      <rPr>
        <sz val="11"/>
        <color indexed="8"/>
        <rFont val="宋体"/>
        <charset val="134"/>
      </rPr>
      <t>财政拨款</t>
    </r>
    <r>
      <rPr>
        <sz val="11"/>
        <color indexed="8"/>
        <rFont val="Tahoma"/>
        <charset val="134"/>
      </rPr>
      <t xml:space="preserve">  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</si>
  <si>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</si>
  <si>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</si>
  <si>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</si>
  <si>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</si>
  <si>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</si>
  <si>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</si>
  <si>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</si>
  <si>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rPr>
        <sz val="11"/>
        <color indexed="8"/>
        <rFont val="宋体"/>
        <charset val="134"/>
      </rPr>
      <t>其中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经费拨款</t>
    </r>
  </si>
  <si>
    <t>**</t>
  </si>
  <si>
    <t>207</t>
  </si>
  <si>
    <t>06</t>
  </si>
  <si>
    <t xml:space="preserve">  207</t>
  </si>
  <si>
    <t xml:space="preserve">  06</t>
  </si>
  <si>
    <t>05</t>
  </si>
  <si>
    <t>出版发行</t>
  </si>
  <si>
    <t>99</t>
  </si>
  <si>
    <t>其他新闻出版电影支出</t>
  </si>
  <si>
    <t>208</t>
  </si>
  <si>
    <t xml:space="preserve">  208</t>
  </si>
  <si>
    <t xml:space="preserve">  05</t>
  </si>
  <si>
    <t>02</t>
  </si>
  <si>
    <t>事业单位离退休</t>
  </si>
  <si>
    <t>2021年部门支出总表</t>
  </si>
  <si>
    <t>部门：长沙晚报社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</si>
  <si>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</si>
  <si>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</si>
  <si>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</si>
  <si>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</si>
  <si>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</si>
  <si>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</si>
  <si>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</si>
  <si>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 xml:space="preserve">  </t>
  </si>
  <si>
    <t xml:space="preserve">    出版发行</t>
  </si>
  <si>
    <t xml:space="preserve">    其他新闻出版电影支出</t>
  </si>
  <si>
    <t>社会保障和就业支出</t>
  </si>
  <si>
    <t xml:space="preserve">  行政事业单位养老支出</t>
  </si>
  <si>
    <t xml:space="preserve">    事业单位离退休</t>
  </si>
  <si>
    <t>2021年财政拨款收支总表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</si>
  <si>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</si>
  <si>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</si>
  <si>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</si>
  <si>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</si>
  <si>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</si>
  <si>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</si>
  <si>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</si>
  <si>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</si>
  <si>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</si>
  <si>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</si>
  <si>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</si>
  <si>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</si>
  <si>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</si>
  <si>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</si>
  <si>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</si>
  <si>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</si>
  <si>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</si>
  <si>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</si>
  <si>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</si>
  <si>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</si>
  <si>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</si>
  <si>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</si>
  <si>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</si>
  <si>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</si>
  <si>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</si>
  <si>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</si>
  <si>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</si>
  <si>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</si>
  <si>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</si>
  <si>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</si>
  <si>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、其他支出</t>
    </r>
  </si>
  <si>
    <t>二、结转下年</t>
  </si>
  <si>
    <t>收 入 总 计</t>
  </si>
  <si>
    <t>支 出 总 计</t>
  </si>
  <si>
    <t>2021年一般公共预算支出明细表</t>
  </si>
  <si>
    <t xml:space="preserve"> 功能科目</t>
  </si>
  <si>
    <t>2021年一般公共预算基本支出明细表</t>
  </si>
  <si>
    <t>单位:万元</t>
  </si>
  <si>
    <t>经济科目</t>
  </si>
  <si>
    <t>经济科目名称</t>
  </si>
  <si>
    <t>总计</t>
  </si>
  <si>
    <t>人员经费</t>
  </si>
  <si>
    <t>公用经费</t>
  </si>
  <si>
    <t>对个人和家庭的补助</t>
  </si>
  <si>
    <t xml:space="preserve">  退休费</t>
  </si>
  <si>
    <t>2021年“三公”经费预算表</t>
  </si>
  <si>
    <t>单位名称：长沙晚报社</t>
  </si>
  <si>
    <t>部门名称</t>
  </si>
  <si>
    <t>三公经费预（决）算数（财政拨款）</t>
  </si>
  <si>
    <t>小计</t>
  </si>
  <si>
    <t>公务接待费</t>
  </si>
  <si>
    <t>因公出国（境）费</t>
  </si>
  <si>
    <t>公务用车购置及运行费</t>
  </si>
  <si>
    <t>其中：公务用车购置</t>
  </si>
  <si>
    <t>其中：公务用车运行费</t>
  </si>
  <si>
    <t>说明：长沙晚报社属于自收自支的企业化管理事业单位，预算未安排“三公”经费，故本表无数据。</t>
  </si>
  <si>
    <t>2021年政府性基金支出明细表</t>
  </si>
  <si>
    <t>说明：长沙晚报社没有政府性基金收入，也没有使用政府性基金安排的支出，故本表无数据。</t>
  </si>
  <si>
    <t>2021年项目支出绩效目标表</t>
  </si>
  <si>
    <t>单位代码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</si>
  <si>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</si>
  <si>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</si>
  <si>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</si>
  <si>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</si>
  <si>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</si>
  <si>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</si>
  <si>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</si>
  <si>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</si>
  <si>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</si>
  <si>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</si>
  <si>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</si>
  <si>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</si>
  <si>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</si>
  <si>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</si>
  <si>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</si>
  <si>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</si>
  <si>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</si>
  <si>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</si>
  <si>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</si>
  <si>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</si>
  <si>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</si>
  <si>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</si>
  <si>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</si>
  <si>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</si>
  <si>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</si>
  <si>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</si>
  <si>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</si>
  <si>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</si>
  <si>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</si>
  <si>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</si>
  <si>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</si>
  <si>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</si>
  <si>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</si>
  <si>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</si>
  <si>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</si>
  <si>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</si>
  <si>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</si>
  <si>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</si>
  <si>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</si>
  <si>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</si>
  <si>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</si>
  <si>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</si>
  <si>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</si>
  <si>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</si>
  <si>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</si>
  <si>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</si>
  <si>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</si>
  <si>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</si>
  <si>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</si>
  <si>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</si>
  <si>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</si>
  <si>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</si>
  <si>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</si>
  <si>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</si>
  <si>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</si>
  <si>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</si>
  <si>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</si>
  <si>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</si>
  <si>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</si>
  <si>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218</t>
  </si>
  <si>
    <t>长沙晚报社</t>
  </si>
  <si>
    <t xml:space="preserve">  218001</t>
  </si>
  <si>
    <t xml:space="preserve">  长沙晚报社</t>
  </si>
  <si>
    <t>2021</t>
  </si>
  <si>
    <t>发行补助经费</t>
  </si>
  <si>
    <t>教科文处2017年227号</t>
  </si>
  <si>
    <t>部门预算项目</t>
  </si>
  <si>
    <t>宣传部</t>
  </si>
  <si>
    <t>李鹏飞</t>
  </si>
  <si>
    <t>部门预算</t>
  </si>
  <si>
    <t>更好的服务市委市政府中心工作，实现党报的健康可持续发展</t>
  </si>
  <si>
    <t>确保2021年党报《长沙晚报》的发行工作圆满完成</t>
  </si>
  <si>
    <t>由于成本日益增加，发行亏损严重，考虑到提高发行价格会增加基层负担，参照中央、全国各省市对党报自办发行的财政补贴政策，对《长沙晚报》进行财政补贴。</t>
  </si>
  <si>
    <t>2021-01-01</t>
  </si>
  <si>
    <t>2021-12-31</t>
  </si>
  <si>
    <t>支付管理制度、财务管理制度等</t>
  </si>
  <si>
    <t>根据有关规章制度建立健全专项资金各项管理制度，明确专项资金管理部门，认真编制专项资金年度预算，按专款专用，量入为出的原则使用资金，做好专项资金的财务管理和会计核算，做好专项资金的日常监督管理，并公开专项资金使用等情况，使专项资金正确使用并达到预期目的</t>
  </si>
  <si>
    <t>《长沙晚报》发行量应完成约16万份</t>
  </si>
  <si>
    <t>完成年度工作计划</t>
  </si>
  <si>
    <t>《长沙晚报》发行投递到位</t>
  </si>
  <si>
    <t>100%</t>
  </si>
  <si>
    <t>保证《长沙晚报》发行时效</t>
  </si>
  <si>
    <t>本年度内</t>
  </si>
  <si>
    <t>预算内支出</t>
  </si>
  <si>
    <t>≤100%</t>
  </si>
  <si>
    <t>保质保量完成《长沙晚报》发行工作</t>
  </si>
  <si>
    <t>支出严格相关规定，严格控制成本，节约成本</t>
  </si>
  <si>
    <t>控制成本</t>
  </si>
  <si>
    <t>及时传递党的声音、最大限度满足读者需求</t>
  </si>
  <si>
    <t>绿色环保</t>
  </si>
  <si>
    <t>可持续发展</t>
  </si>
  <si>
    <t>95%</t>
  </si>
  <si>
    <t>获得读者的满意</t>
  </si>
  <si>
    <t>确保2021年党报《长沙晚报》的发行工作圆满完成，让《长沙晚报》在全市意识形态和舆论引导工作中发挥重要作用</t>
  </si>
  <si>
    <t>星辰在线运行经费</t>
  </si>
  <si>
    <t>教科文处2012年81号</t>
  </si>
  <si>
    <t>何旭</t>
  </si>
  <si>
    <t>星辰在线年度运行经费补贴，保证网络新媒体在主流舆论场的战斗力</t>
  </si>
  <si>
    <t>围绕中心、服务大局、聚合平台优势和资源优势，做强新媒体特色，取得突破性进展。</t>
  </si>
  <si>
    <t>“长沙联播”“星辰圈圈APP”、PC5.0版、外文频道等成功上线，下载量节节攀升，日活量达到100万/日。</t>
  </si>
  <si>
    <t>湖南星辰在线新媒体有限公司</t>
  </si>
  <si>
    <t>财务管理制度等</t>
  </si>
  <si>
    <t>建成湖南最大政务新媒体矩阵</t>
  </si>
  <si>
    <t>完成年度工作</t>
  </si>
  <si>
    <t>正面宣传引导信息的聚合平台</t>
  </si>
  <si>
    <t>全年</t>
  </si>
  <si>
    <t>朝着打造省会第一新媒体的目标前进，继续推进“三上”（上山、上台、上市）战略，实现创新发展、稳步发展、科学发展、超越发展</t>
  </si>
  <si>
    <t>弥补数百万元的亏损</t>
  </si>
  <si>
    <t>确保主流媒体舆论场的生存力、战斗力</t>
  </si>
  <si>
    <t>得到网民的满意度认可</t>
  </si>
  <si>
    <t>星辰在线年度运行经费补贴，确保星辰在线网站的正常运营，保证网络新媒体在主流舆论场的战斗力</t>
  </si>
  <si>
    <t>财政专项资金公示补贴</t>
  </si>
  <si>
    <t>教科文处2014年256号</t>
  </si>
  <si>
    <t>完成长沙市财政专项资金公示在《长沙晚报》上的刊登发布。</t>
  </si>
  <si>
    <t>完成2021年度长沙市财政专项资金公示在《长沙晚报》上的刊登发布。</t>
  </si>
  <si>
    <t>长沙市国库集中支付管理制度、《长沙晚报广告刊发及审稿管理规定》《财务管理制度》等</t>
  </si>
  <si>
    <t>指派包括设计、美编、校队、拼版、媒介经理等专业服务团队，对接财政专项资金公示的刊登，根据提供的需要刊登的公告内容，设计安排好版面，交长沙市财政局确认后，在指定的时间内刊登于《长沙晚报》。</t>
  </si>
  <si>
    <t>每年数十次，按要求发布</t>
  </si>
  <si>
    <t>指定的公示内容，准确无误的发布。</t>
  </si>
  <si>
    <t>指定的公示内容，指定时间内及时发布。</t>
  </si>
  <si>
    <t>及时按质按量完成全年相关财政专项资金公示</t>
  </si>
  <si>
    <t>支出严格按照相关规定执行，控制成本。</t>
  </si>
  <si>
    <t>促进全民对财政专项资金的监督工作</t>
  </si>
  <si>
    <t>查阅便捷、完整，获得社会认可</t>
  </si>
</sst>
</file>

<file path=xl/styles.xml><?xml version="1.0" encoding="utf-8"?>
<styleSheet xmlns="http://schemas.openxmlformats.org/spreadsheetml/2006/main">
  <numFmts count="11">
    <numFmt numFmtId="176" formatCode="#,##0.00_ ;[Red]\-#,##0.00\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178" formatCode="#,##0.00_);[Red]\(#,##0.00\)"/>
    <numFmt numFmtId="179" formatCode="#,##0.00_ "/>
    <numFmt numFmtId="180" formatCode="#,##0.00_);\(#,##0.00\)"/>
    <numFmt numFmtId="181" formatCode="0.00_ "/>
    <numFmt numFmtId="182" formatCode="* #,##0.00;* \-#,##0.00;* &quot;&quot;??;@"/>
  </numFmts>
  <fonts count="35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sz val="9"/>
      <name val="宋体"/>
      <charset val="134"/>
    </font>
    <font>
      <sz val="9"/>
      <color indexed="8"/>
      <name val="等线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b/>
      <sz val="24"/>
      <color indexed="8"/>
      <name val="宋体"/>
      <charset val="134"/>
    </font>
    <font>
      <b/>
      <sz val="26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7" borderId="3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3" borderId="36" applyNumberFormat="0" applyFont="0" applyAlignment="0" applyProtection="0">
      <alignment vertical="center"/>
    </xf>
    <xf numFmtId="0" fontId="10" fillId="0" borderId="0"/>
    <xf numFmtId="0" fontId="16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16" borderId="32" applyNumberFormat="0" applyAlignment="0" applyProtection="0">
      <alignment vertical="center"/>
    </xf>
    <xf numFmtId="0" fontId="25" fillId="16" borderId="33" applyNumberFormat="0" applyAlignment="0" applyProtection="0">
      <alignment vertical="center"/>
    </xf>
    <xf numFmtId="0" fontId="33" fillId="27" borderId="3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" fillId="0" borderId="0"/>
  </cellStyleXfs>
  <cellXfs count="154">
    <xf numFmtId="0" fontId="0" fillId="0" borderId="0" xfId="0">
      <alignment vertical="center"/>
    </xf>
    <xf numFmtId="0" fontId="1" fillId="0" borderId="0" xfId="55" applyFill="1">
      <alignment vertical="center"/>
    </xf>
    <xf numFmtId="0" fontId="1" fillId="0" borderId="0" xfId="55" applyAlignment="1">
      <alignment vertical="center" wrapText="1"/>
    </xf>
    <xf numFmtId="0" fontId="1" fillId="0" borderId="0" xfId="55">
      <alignment vertical="center"/>
    </xf>
    <xf numFmtId="0" fontId="2" fillId="0" borderId="0" xfId="55" applyFont="1" applyAlignment="1">
      <alignment vertical="center"/>
    </xf>
    <xf numFmtId="0" fontId="2" fillId="0" borderId="0" xfId="55" applyFont="1" applyFill="1" applyAlignment="1">
      <alignment horizontal="center" vertical="center"/>
    </xf>
    <xf numFmtId="0" fontId="2" fillId="0" borderId="0" xfId="55" applyFont="1" applyAlignment="1">
      <alignment horizontal="center" vertical="center"/>
    </xf>
    <xf numFmtId="0" fontId="1" fillId="0" borderId="1" xfId="55" applyBorder="1" applyAlignment="1">
      <alignment horizontal="center" vertical="center"/>
    </xf>
    <xf numFmtId="0" fontId="1" fillId="0" borderId="2" xfId="55" applyFont="1" applyBorder="1" applyAlignment="1">
      <alignment horizontal="center" vertical="center"/>
    </xf>
    <xf numFmtId="0" fontId="1" fillId="0" borderId="2" xfId="55" applyBorder="1" applyAlignment="1">
      <alignment horizontal="center" vertical="center"/>
    </xf>
    <xf numFmtId="0" fontId="1" fillId="0" borderId="3" xfId="55" applyBorder="1" applyAlignment="1">
      <alignment horizontal="center" vertical="center"/>
    </xf>
    <xf numFmtId="0" fontId="1" fillId="0" borderId="4" xfId="55" applyBorder="1" applyAlignment="1">
      <alignment horizontal="center" vertical="center"/>
    </xf>
    <xf numFmtId="0" fontId="1" fillId="0" borderId="5" xfId="55" applyBorder="1" applyAlignment="1">
      <alignment horizontal="center" vertical="center"/>
    </xf>
    <xf numFmtId="0" fontId="1" fillId="0" borderId="6" xfId="55" applyBorder="1" applyAlignment="1">
      <alignment horizontal="center" vertical="center"/>
    </xf>
    <xf numFmtId="49" fontId="1" fillId="0" borderId="1" xfId="55" applyNumberFormat="1" applyFill="1" applyBorder="1">
      <alignment vertical="center"/>
    </xf>
    <xf numFmtId="49" fontId="1" fillId="0" borderId="1" xfId="55" applyNumberFormat="1" applyFill="1" applyBorder="1" applyAlignment="1">
      <alignment vertical="center" wrapText="1"/>
    </xf>
    <xf numFmtId="0" fontId="1" fillId="0" borderId="7" xfId="55" applyBorder="1" applyAlignment="1">
      <alignment horizontal="center" vertical="center"/>
    </xf>
    <xf numFmtId="0" fontId="1" fillId="0" borderId="8" xfId="55" applyBorder="1" applyAlignment="1">
      <alignment horizontal="center" vertical="center"/>
    </xf>
    <xf numFmtId="0" fontId="1" fillId="0" borderId="9" xfId="55" applyBorder="1" applyAlignment="1">
      <alignment horizontal="center" vertical="center"/>
    </xf>
    <xf numFmtId="0" fontId="1" fillId="0" borderId="10" xfId="55" applyBorder="1" applyAlignment="1">
      <alignment horizontal="center" vertical="center"/>
    </xf>
    <xf numFmtId="0" fontId="1" fillId="0" borderId="11" xfId="55" applyBorder="1" applyAlignment="1">
      <alignment horizontal="center" vertical="center"/>
    </xf>
    <xf numFmtId="0" fontId="1" fillId="0" borderId="12" xfId="55" applyBorder="1" applyAlignment="1">
      <alignment horizontal="center" vertical="center"/>
    </xf>
    <xf numFmtId="0" fontId="1" fillId="0" borderId="13" xfId="55" applyBorder="1" applyAlignment="1">
      <alignment horizontal="center" vertical="center" wrapText="1"/>
    </xf>
    <xf numFmtId="0" fontId="1" fillId="0" borderId="1" xfId="55" applyBorder="1">
      <alignment vertical="center"/>
    </xf>
    <xf numFmtId="0" fontId="1" fillId="0" borderId="14" xfId="55" applyBorder="1" applyAlignment="1">
      <alignment horizontal="center" vertical="center"/>
    </xf>
    <xf numFmtId="0" fontId="1" fillId="0" borderId="15" xfId="55" applyBorder="1" applyAlignment="1">
      <alignment horizontal="center" vertical="center"/>
    </xf>
    <xf numFmtId="0" fontId="1" fillId="0" borderId="16" xfId="55" applyBorder="1" applyAlignment="1">
      <alignment horizontal="center" vertical="center"/>
    </xf>
    <xf numFmtId="0" fontId="1" fillId="0" borderId="17" xfId="55" applyBorder="1" applyAlignment="1">
      <alignment horizontal="center" vertical="center"/>
    </xf>
    <xf numFmtId="0" fontId="1" fillId="0" borderId="18" xfId="55" applyBorder="1" applyAlignment="1">
      <alignment horizontal="center" vertical="center" wrapText="1"/>
    </xf>
    <xf numFmtId="0" fontId="1" fillId="0" borderId="19" xfId="55" applyBorder="1" applyAlignment="1">
      <alignment horizontal="center" vertical="center"/>
    </xf>
    <xf numFmtId="0" fontId="1" fillId="0" borderId="19" xfId="55" applyBorder="1">
      <alignment vertical="center"/>
    </xf>
    <xf numFmtId="0" fontId="1" fillId="0" borderId="20" xfId="55" applyBorder="1" applyAlignment="1">
      <alignment horizontal="center" vertical="center"/>
    </xf>
    <xf numFmtId="0" fontId="1" fillId="0" borderId="21" xfId="55" applyBorder="1" applyAlignment="1">
      <alignment horizontal="center" vertical="center"/>
    </xf>
    <xf numFmtId="4" fontId="1" fillId="0" borderId="1" xfId="55" applyNumberFormat="1" applyFill="1" applyBorder="1" applyAlignment="1">
      <alignment vertical="center" wrapText="1"/>
    </xf>
    <xf numFmtId="0" fontId="1" fillId="0" borderId="22" xfId="55" applyBorder="1" applyAlignment="1">
      <alignment horizontal="center" vertical="center"/>
    </xf>
    <xf numFmtId="49" fontId="3" fillId="2" borderId="23" xfId="70" applyNumberFormat="1" applyFill="1" applyBorder="1" applyAlignment="1">
      <alignment horizontal="center" vertical="center" wrapText="1"/>
    </xf>
    <xf numFmtId="49" fontId="3" fillId="2" borderId="23" xfId="70" applyNumberFormat="1" applyFont="1" applyFill="1" applyBorder="1" applyAlignment="1">
      <alignment horizontal="center" vertical="center" wrapText="1"/>
    </xf>
    <xf numFmtId="49" fontId="3" fillId="2" borderId="11" xfId="70" applyNumberFormat="1" applyFont="1" applyFill="1" applyBorder="1" applyAlignment="1">
      <alignment horizontal="center" vertical="center" wrapText="1"/>
    </xf>
    <xf numFmtId="49" fontId="3" fillId="2" borderId="21" xfId="70" applyNumberFormat="1" applyFont="1" applyFill="1" applyBorder="1" applyAlignment="1">
      <alignment horizontal="center" vertical="center" wrapText="1"/>
    </xf>
    <xf numFmtId="49" fontId="3" fillId="2" borderId="24" xfId="70" applyNumberFormat="1" applyFont="1" applyFill="1" applyBorder="1" applyAlignment="1">
      <alignment horizontal="center" vertical="center" wrapText="1"/>
    </xf>
    <xf numFmtId="0" fontId="1" fillId="0" borderId="23" xfId="55" applyBorder="1" applyAlignment="1">
      <alignment horizontal="center" vertical="center"/>
    </xf>
    <xf numFmtId="0" fontId="1" fillId="0" borderId="25" xfId="55" applyBorder="1" applyAlignment="1">
      <alignment horizontal="center" vertical="center"/>
    </xf>
    <xf numFmtId="0" fontId="1" fillId="0" borderId="8" xfId="55" applyBorder="1" applyAlignment="1">
      <alignment vertical="center"/>
    </xf>
    <xf numFmtId="0" fontId="1" fillId="0" borderId="9" xfId="55" applyBorder="1" applyAlignment="1">
      <alignment vertical="center"/>
    </xf>
    <xf numFmtId="0" fontId="1" fillId="0" borderId="26" xfId="55" applyBorder="1" applyAlignment="1">
      <alignment vertical="center"/>
    </xf>
    <xf numFmtId="4" fontId="1" fillId="0" borderId="8" xfId="55" applyNumberFormat="1" applyFill="1" applyBorder="1" applyAlignment="1">
      <alignment horizontal="center" vertical="center"/>
    </xf>
    <xf numFmtId="0" fontId="1" fillId="0" borderId="27" xfId="55" applyBorder="1" applyAlignment="1">
      <alignment vertical="center"/>
    </xf>
    <xf numFmtId="0" fontId="1" fillId="0" borderId="28" xfId="55" applyBorder="1" applyAlignment="1">
      <alignment vertical="center"/>
    </xf>
    <xf numFmtId="0" fontId="4" fillId="0" borderId="0" xfId="55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20" applyNumberFormat="1" applyFont="1" applyFill="1" applyAlignment="1" applyProtection="1">
      <alignment horizontal="center" vertical="center"/>
    </xf>
    <xf numFmtId="0" fontId="0" fillId="0" borderId="0" xfId="67" applyFill="1">
      <alignment vertical="center"/>
    </xf>
    <xf numFmtId="0" fontId="0" fillId="0" borderId="0" xfId="67">
      <alignment vertical="center"/>
    </xf>
    <xf numFmtId="0" fontId="0" fillId="0" borderId="0" xfId="67" applyAlignment="1">
      <alignment horizontal="right" vertical="center"/>
    </xf>
    <xf numFmtId="0" fontId="0" fillId="0" borderId="8" xfId="67" applyBorder="1" applyAlignment="1">
      <alignment horizontal="center" vertical="center"/>
    </xf>
    <xf numFmtId="0" fontId="0" fillId="0" borderId="9" xfId="67" applyBorder="1" applyAlignment="1">
      <alignment horizontal="center" vertical="center"/>
    </xf>
    <xf numFmtId="0" fontId="0" fillId="0" borderId="10" xfId="67" applyBorder="1" applyAlignment="1">
      <alignment horizontal="center" vertical="center"/>
    </xf>
    <xf numFmtId="0" fontId="0" fillId="0" borderId="23" xfId="67" applyBorder="1" applyAlignment="1">
      <alignment horizontal="center" vertical="center"/>
    </xf>
    <xf numFmtId="0" fontId="0" fillId="0" borderId="23" xfId="67" applyBorder="1">
      <alignment vertical="center"/>
    </xf>
    <xf numFmtId="49" fontId="0" fillId="0" borderId="23" xfId="0" applyNumberFormat="1" applyFill="1" applyBorder="1">
      <alignment vertical="center"/>
    </xf>
    <xf numFmtId="0" fontId="0" fillId="0" borderId="23" xfId="0" applyNumberFormat="1" applyFill="1" applyBorder="1" applyAlignment="1">
      <alignment vertical="center" wrapText="1"/>
    </xf>
    <xf numFmtId="177" fontId="0" fillId="0" borderId="23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0" borderId="0" xfId="66" applyFill="1">
      <alignment vertical="center"/>
    </xf>
    <xf numFmtId="0" fontId="6" fillId="0" borderId="0" xfId="66">
      <alignment vertical="center"/>
    </xf>
    <xf numFmtId="0" fontId="6" fillId="0" borderId="0" xfId="66" applyAlignment="1">
      <alignment vertical="center" wrapText="1"/>
    </xf>
    <xf numFmtId="0" fontId="7" fillId="0" borderId="0" xfId="66" applyFont="1" applyAlignment="1">
      <alignment horizontal="center" vertical="center"/>
    </xf>
    <xf numFmtId="0" fontId="6" fillId="0" borderId="0" xfId="66" applyAlignment="1">
      <alignment horizontal="right" vertical="center"/>
    </xf>
    <xf numFmtId="0" fontId="6" fillId="0" borderId="2" xfId="66" applyBorder="1" applyAlignment="1">
      <alignment horizontal="center" vertical="center"/>
    </xf>
    <xf numFmtId="0" fontId="6" fillId="0" borderId="8" xfId="66" applyBorder="1" applyAlignment="1">
      <alignment horizontal="center" vertical="center"/>
    </xf>
    <xf numFmtId="0" fontId="6" fillId="0" borderId="9" xfId="66" applyBorder="1" applyAlignment="1">
      <alignment horizontal="center" vertical="center"/>
    </xf>
    <xf numFmtId="0" fontId="6" fillId="0" borderId="10" xfId="66" applyBorder="1" applyAlignment="1">
      <alignment horizontal="center" vertical="center"/>
    </xf>
    <xf numFmtId="0" fontId="6" fillId="0" borderId="6" xfId="66" applyBorder="1" applyAlignment="1">
      <alignment horizontal="center" vertical="center"/>
    </xf>
    <xf numFmtId="0" fontId="6" fillId="0" borderId="12" xfId="66" applyBorder="1" applyAlignment="1">
      <alignment horizontal="center" vertical="center"/>
    </xf>
    <xf numFmtId="0" fontId="6" fillId="0" borderId="12" xfId="66" applyBorder="1" applyAlignment="1">
      <alignment horizontal="center" vertical="center" wrapText="1"/>
    </xf>
    <xf numFmtId="0" fontId="6" fillId="0" borderId="23" xfId="66" applyFont="1" applyBorder="1" applyAlignment="1">
      <alignment horizontal="center" vertical="center" wrapText="1"/>
    </xf>
    <xf numFmtId="0" fontId="6" fillId="0" borderId="23" xfId="66" applyNumberFormat="1" applyFill="1" applyBorder="1">
      <alignment vertical="center"/>
    </xf>
    <xf numFmtId="178" fontId="6" fillId="0" borderId="12" xfId="66" applyNumberFormat="1" applyFill="1" applyBorder="1" applyAlignment="1">
      <alignment horizontal="right" vertical="center"/>
    </xf>
    <xf numFmtId="4" fontId="6" fillId="0" borderId="23" xfId="66" applyNumberFormat="1" applyFill="1" applyBorder="1" applyAlignment="1">
      <alignment horizontal="right" vertical="center"/>
    </xf>
    <xf numFmtId="0" fontId="6" fillId="0" borderId="0" xfId="66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0" fillId="0" borderId="29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NumberFormat="1" applyFill="1" applyBorder="1" applyAlignment="1">
      <alignment horizontal="left" vertical="center"/>
    </xf>
    <xf numFmtId="0" fontId="0" fillId="0" borderId="23" xfId="0" applyNumberFormat="1" applyFill="1" applyBorder="1" applyAlignment="1">
      <alignment horizontal="center" vertical="center"/>
    </xf>
    <xf numFmtId="179" fontId="0" fillId="0" borderId="23" xfId="0" applyNumberFormat="1" applyFill="1" applyBorder="1" applyAlignment="1">
      <alignment horizontal="right" vertical="center"/>
    </xf>
    <xf numFmtId="180" fontId="0" fillId="0" borderId="23" xfId="0" applyNumberForma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0" fontId="0" fillId="0" borderId="2" xfId="67" applyBorder="1" applyAlignment="1">
      <alignment horizontal="center" vertical="center"/>
    </xf>
    <xf numFmtId="0" fontId="0" fillId="0" borderId="6" xfId="67" applyBorder="1" applyAlignment="1">
      <alignment horizontal="center" vertical="center"/>
    </xf>
    <xf numFmtId="49" fontId="0" fillId="0" borderId="23" xfId="67" applyNumberFormat="1" applyFill="1" applyBorder="1">
      <alignment vertical="center"/>
    </xf>
    <xf numFmtId="181" fontId="0" fillId="0" borderId="23" xfId="67" applyNumberFormat="1" applyFill="1" applyBorder="1" applyAlignment="1">
      <alignment horizontal="right" vertical="center"/>
    </xf>
    <xf numFmtId="0" fontId="0" fillId="0" borderId="23" xfId="67" applyFill="1" applyBorder="1">
      <alignment vertical="center"/>
    </xf>
    <xf numFmtId="176" fontId="0" fillId="0" borderId="23" xfId="67" applyNumberFormat="1" applyFill="1" applyBorder="1">
      <alignment vertical="center"/>
    </xf>
    <xf numFmtId="177" fontId="0" fillId="0" borderId="23" xfId="67" applyNumberFormat="1" applyFill="1" applyBorder="1">
      <alignment vertical="center"/>
    </xf>
    <xf numFmtId="0" fontId="0" fillId="0" borderId="23" xfId="67" applyFont="1" applyFill="1" applyBorder="1">
      <alignment vertical="center"/>
    </xf>
    <xf numFmtId="179" fontId="0" fillId="0" borderId="23" xfId="67" applyNumberFormat="1" applyFill="1" applyBorder="1">
      <alignment vertical="center"/>
    </xf>
    <xf numFmtId="177" fontId="0" fillId="0" borderId="23" xfId="67" applyNumberFormat="1" applyBorder="1">
      <alignment vertical="center"/>
    </xf>
    <xf numFmtId="0" fontId="9" fillId="0" borderId="0" xfId="69" applyFont="1" applyFill="1">
      <alignment vertical="center"/>
    </xf>
    <xf numFmtId="0" fontId="9" fillId="2" borderId="0" xfId="19" applyNumberFormat="1" applyFont="1" applyFill="1" applyAlignment="1">
      <alignment horizontal="center" vertical="center"/>
    </xf>
    <xf numFmtId="0" fontId="9" fillId="2" borderId="0" xfId="19" applyNumberFormat="1" applyFont="1" applyFill="1" applyAlignment="1">
      <alignment horizontal="left" vertical="center"/>
    </xf>
    <xf numFmtId="0" fontId="9" fillId="2" borderId="0" xfId="19" applyNumberFormat="1" applyFont="1" applyFill="1" applyAlignment="1">
      <alignment horizontal="right" vertical="center"/>
    </xf>
    <xf numFmtId="0" fontId="5" fillId="2" borderId="0" xfId="19" applyNumberFormat="1" applyFont="1" applyFill="1" applyAlignment="1" applyProtection="1">
      <alignment horizontal="center" vertical="center"/>
    </xf>
    <xf numFmtId="0" fontId="3" fillId="0" borderId="0" xfId="76" applyFill="1" applyBorder="1" applyAlignment="1">
      <alignment horizontal="left" vertical="center"/>
    </xf>
    <xf numFmtId="0" fontId="3" fillId="0" borderId="0" xfId="76" applyFill="1" applyAlignment="1">
      <alignment horizontal="left" vertical="center"/>
    </xf>
    <xf numFmtId="0" fontId="9" fillId="2" borderId="0" xfId="19" applyNumberFormat="1" applyFont="1" applyFill="1" applyAlignment="1">
      <alignment vertical="center"/>
    </xf>
    <xf numFmtId="0" fontId="9" fillId="0" borderId="23" xfId="19" applyNumberFormat="1" applyFont="1" applyFill="1" applyBorder="1" applyAlignment="1">
      <alignment horizontal="centerContinuous" vertical="center"/>
    </xf>
    <xf numFmtId="0" fontId="9" fillId="0" borderId="23" xfId="19" applyNumberFormat="1" applyFont="1" applyFill="1" applyBorder="1" applyAlignment="1" applyProtection="1">
      <alignment horizontal="center" vertical="center" wrapText="1"/>
    </xf>
    <xf numFmtId="0" fontId="9" fillId="0" borderId="23" xfId="19" applyNumberFormat="1" applyFont="1" applyFill="1" applyBorder="1" applyAlignment="1" applyProtection="1">
      <alignment horizontal="center" vertical="center"/>
    </xf>
    <xf numFmtId="0" fontId="9" fillId="0" borderId="2" xfId="19" applyNumberFormat="1" applyFont="1" applyFill="1" applyBorder="1" applyAlignment="1" applyProtection="1">
      <alignment horizontal="center" vertical="center" wrapText="1"/>
    </xf>
    <xf numFmtId="0" fontId="9" fillId="0" borderId="2" xfId="19" applyNumberFormat="1" applyFont="1" applyFill="1" applyBorder="1" applyAlignment="1" applyProtection="1">
      <alignment horizontal="center" vertical="center"/>
    </xf>
    <xf numFmtId="0" fontId="9" fillId="0" borderId="23" xfId="19" applyNumberFormat="1" applyFont="1" applyFill="1" applyBorder="1" applyAlignment="1">
      <alignment horizontal="center" vertical="center"/>
    </xf>
    <xf numFmtId="0" fontId="9" fillId="0" borderId="2" xfId="19" applyNumberFormat="1" applyFont="1" applyFill="1" applyBorder="1" applyAlignment="1">
      <alignment horizontal="center" vertical="center"/>
    </xf>
    <xf numFmtId="49" fontId="3" fillId="0" borderId="8" xfId="76" applyNumberFormat="1" applyFont="1" applyFill="1" applyBorder="1" applyAlignment="1" applyProtection="1">
      <alignment horizontal="center" vertical="center"/>
    </xf>
    <xf numFmtId="0" fontId="9" fillId="0" borderId="8" xfId="76" applyNumberFormat="1" applyFont="1" applyFill="1" applyBorder="1" applyAlignment="1" applyProtection="1">
      <alignment horizontal="left" vertical="center" wrapText="1"/>
    </xf>
    <xf numFmtId="4" fontId="9" fillId="0" borderId="23" xfId="19" applyNumberFormat="1" applyFont="1" applyFill="1" applyBorder="1" applyAlignment="1" applyProtection="1">
      <alignment horizontal="right" vertical="center"/>
    </xf>
    <xf numFmtId="4" fontId="9" fillId="0" borderId="9" xfId="19" applyNumberFormat="1" applyFont="1" applyFill="1" applyBorder="1" applyAlignment="1" applyProtection="1">
      <alignment horizontal="right" vertical="center"/>
    </xf>
    <xf numFmtId="4" fontId="9" fillId="0" borderId="8" xfId="69" applyNumberFormat="1" applyFont="1" applyFill="1" applyBorder="1" applyAlignment="1" applyProtection="1">
      <alignment horizontal="right" vertical="center"/>
    </xf>
    <xf numFmtId="182" fontId="9" fillId="2" borderId="0" xfId="19" applyNumberFormat="1" applyFont="1" applyFill="1" applyAlignment="1">
      <alignment horizontal="center" vertical="center"/>
    </xf>
    <xf numFmtId="4" fontId="3" fillId="0" borderId="23" xfId="76" applyNumberFormat="1" applyFont="1" applyFill="1" applyBorder="1" applyAlignment="1" applyProtection="1">
      <alignment horizontal="right" vertical="center"/>
    </xf>
    <xf numFmtId="0" fontId="6" fillId="0" borderId="0" xfId="65" applyFill="1">
      <alignment vertical="center"/>
    </xf>
    <xf numFmtId="0" fontId="6" fillId="0" borderId="0" xfId="65">
      <alignment vertical="center"/>
    </xf>
    <xf numFmtId="0" fontId="10" fillId="0" borderId="0" xfId="59" applyFill="1"/>
    <xf numFmtId="0" fontId="10" fillId="0" borderId="0" xfId="59"/>
    <xf numFmtId="0" fontId="11" fillId="0" borderId="0" xfId="59" applyFont="1" applyAlignment="1">
      <alignment horizontal="center"/>
    </xf>
    <xf numFmtId="0" fontId="6" fillId="0" borderId="0" xfId="59" applyFont="1" applyFill="1"/>
    <xf numFmtId="0" fontId="6" fillId="0" borderId="2" xfId="59" applyFont="1" applyBorder="1" applyAlignment="1">
      <alignment horizontal="center" vertical="center" wrapText="1"/>
    </xf>
    <xf numFmtId="0" fontId="6" fillId="0" borderId="8" xfId="59" applyFont="1" applyBorder="1" applyAlignment="1">
      <alignment horizontal="center" wrapText="1"/>
    </xf>
    <xf numFmtId="0" fontId="6" fillId="0" borderId="10" xfId="59" applyFont="1" applyBorder="1" applyAlignment="1">
      <alignment horizontal="center" wrapText="1"/>
    </xf>
    <xf numFmtId="0" fontId="6" fillId="0" borderId="6" xfId="59" applyFont="1" applyBorder="1" applyAlignment="1">
      <alignment horizontal="center" vertical="center" wrapText="1"/>
    </xf>
    <xf numFmtId="0" fontId="6" fillId="0" borderId="23" xfId="59" applyFont="1" applyBorder="1" applyAlignment="1">
      <alignment horizontal="center"/>
    </xf>
    <xf numFmtId="0" fontId="10" fillId="0" borderId="23" xfId="59" applyFont="1" applyBorder="1" applyAlignment="1">
      <alignment horizontal="center"/>
    </xf>
    <xf numFmtId="0" fontId="10" fillId="0" borderId="23" xfId="59" applyBorder="1" applyAlignment="1">
      <alignment horizontal="center"/>
    </xf>
    <xf numFmtId="49" fontId="6" fillId="0" borderId="23" xfId="59" applyNumberFormat="1" applyFont="1" applyFill="1" applyBorder="1" applyAlignment="1">
      <alignment horizontal="center"/>
    </xf>
    <xf numFmtId="0" fontId="6" fillId="0" borderId="23" xfId="59" applyNumberFormat="1" applyFont="1" applyFill="1" applyBorder="1" applyAlignment="1">
      <alignment horizontal="center"/>
    </xf>
    <xf numFmtId="4" fontId="6" fillId="0" borderId="23" xfId="59" applyNumberFormat="1" applyFont="1" applyFill="1" applyBorder="1" applyAlignment="1">
      <alignment horizontal="right"/>
    </xf>
    <xf numFmtId="0" fontId="6" fillId="0" borderId="0" xfId="59" applyFont="1"/>
    <xf numFmtId="0" fontId="6" fillId="0" borderId="0" xfId="68" applyFill="1">
      <alignment vertical="center"/>
    </xf>
    <xf numFmtId="0" fontId="6" fillId="0" borderId="0" xfId="68">
      <alignment vertical="center"/>
    </xf>
    <xf numFmtId="0" fontId="10" fillId="0" borderId="0" xfId="60" applyFill="1"/>
    <xf numFmtId="0" fontId="10" fillId="0" borderId="0" xfId="60"/>
    <xf numFmtId="0" fontId="6" fillId="0" borderId="0" xfId="60" applyFont="1" applyAlignment="1">
      <alignment horizontal="right"/>
    </xf>
    <xf numFmtId="0" fontId="12" fillId="0" borderId="0" xfId="60" applyFont="1" applyAlignment="1">
      <alignment horizontal="center"/>
    </xf>
    <xf numFmtId="0" fontId="6" fillId="0" borderId="0" xfId="60" applyFont="1" applyFill="1"/>
    <xf numFmtId="0" fontId="6" fillId="0" borderId="23" xfId="60" applyFont="1" applyBorder="1" applyAlignment="1">
      <alignment horizontal="center"/>
    </xf>
    <xf numFmtId="0" fontId="6" fillId="0" borderId="23" xfId="60" applyFont="1" applyBorder="1"/>
    <xf numFmtId="0" fontId="6" fillId="0" borderId="23" xfId="60" applyFont="1" applyFill="1" applyBorder="1"/>
    <xf numFmtId="177" fontId="6" fillId="0" borderId="23" xfId="60" applyNumberFormat="1" applyFont="1" applyFill="1" applyBorder="1"/>
    <xf numFmtId="177" fontId="6" fillId="0" borderId="23" xfId="60" applyNumberFormat="1" applyFont="1" applyFill="1" applyBorder="1" applyAlignment="1">
      <alignment wrapText="1"/>
    </xf>
    <xf numFmtId="0" fontId="10" fillId="0" borderId="23" xfId="60" applyBorder="1"/>
    <xf numFmtId="0" fontId="6" fillId="0" borderId="23" xfId="68" applyBorder="1">
      <alignment vertical="center"/>
    </xf>
    <xf numFmtId="0" fontId="6" fillId="0" borderId="23" xfId="60" applyFont="1" applyFill="1" applyBorder="1" applyAlignment="1">
      <alignment horizont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差_财政拨款的复制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百分比_支出预算表" xfId="19"/>
    <cellStyle name="百分比_2016年部门预算公开表" xfId="20"/>
    <cellStyle name="标题" xfId="21" builtinId="15"/>
    <cellStyle name="解释性文本" xfId="22" builtinId="53"/>
    <cellStyle name="差_一般公共预算基本支出表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差_支出预算表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差_一般公共预算支出表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71C51E4CC0F946D28F2ADAAF265FCF2B" xfId="55"/>
    <cellStyle name="60% - 强调文字颜色 6" xfId="56" builtinId="52"/>
    <cellStyle name="差_三公经费" xfId="57"/>
    <cellStyle name="差_政府性基金支出表" xfId="58"/>
    <cellStyle name="常规 3" xfId="59"/>
    <cellStyle name="常规 2" xfId="60"/>
    <cellStyle name="常规 4" xfId="61"/>
    <cellStyle name="常规 5" xfId="62"/>
    <cellStyle name="好_一般公共预算基本支出表" xfId="63"/>
    <cellStyle name="常规 7" xfId="64"/>
    <cellStyle name="常规_0FC086965F2142FF95430BAE743F1BC4" xfId="65"/>
    <cellStyle name="常规_1F59F72B0FCD4A599CBC4EF4D41195FC" xfId="66"/>
    <cellStyle name="常规_2016年部门预算公开表" xfId="67"/>
    <cellStyle name="常规_A982AE682E654936BAA7EB35FB08198E" xfId="68"/>
    <cellStyle name="常规_支出预算表" xfId="69"/>
    <cellStyle name="常规_专项绩效目标表" xfId="70"/>
    <cellStyle name="好_财政拨款的复制" xfId="71"/>
    <cellStyle name="好_三公经费" xfId="72"/>
    <cellStyle name="好_一般公共预算支出表" xfId="73"/>
    <cellStyle name="好_政府性基金支出表" xfId="74"/>
    <cellStyle name="好_支出预算表" xfId="75"/>
    <cellStyle name="千位分隔[0]_支出预算表" xfId="76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showZeros="0" tabSelected="1" workbookViewId="0">
      <selection activeCell="A1" sqref="A1"/>
    </sheetView>
  </sheetViews>
  <sheetFormatPr defaultColWidth="9" defaultRowHeight="13.5" outlineLevelCol="3"/>
  <cols>
    <col min="1" max="1" width="43.875" style="140" customWidth="1"/>
    <col min="2" max="2" width="32.25" style="140" customWidth="1"/>
    <col min="3" max="3" width="36.875" style="140" customWidth="1"/>
    <col min="4" max="4" width="32.75" style="140" customWidth="1"/>
    <col min="5" max="16384" width="9" style="140"/>
  </cols>
  <sheetData>
    <row r="1" ht="14.25" customHeight="1" spans="1:4">
      <c r="A1" s="141"/>
      <c r="B1" s="142"/>
      <c r="C1" s="142"/>
      <c r="D1" s="143"/>
    </row>
    <row r="2" ht="38.25" customHeight="1" spans="1:4">
      <c r="A2" s="144" t="s">
        <v>0</v>
      </c>
      <c r="B2" s="144"/>
      <c r="C2" s="144"/>
      <c r="D2" s="144"/>
    </row>
    <row r="3" ht="21.75" customHeight="1" spans="1:4">
      <c r="A3" s="145" t="s">
        <v>1</v>
      </c>
      <c r="B3" s="142"/>
      <c r="C3" s="142"/>
      <c r="D3" s="143" t="s">
        <v>2</v>
      </c>
    </row>
    <row r="4" ht="26.25" customHeight="1" spans="1:4">
      <c r="A4" s="146" t="s">
        <v>3</v>
      </c>
      <c r="B4" s="146"/>
      <c r="C4" s="146" t="s">
        <v>4</v>
      </c>
      <c r="D4" s="146"/>
    </row>
    <row r="5" ht="26.25" customHeight="1" spans="1:4">
      <c r="A5" s="147" t="s">
        <v>5</v>
      </c>
      <c r="B5" s="147" t="s">
        <v>6</v>
      </c>
      <c r="C5" s="147" t="s">
        <v>5</v>
      </c>
      <c r="D5" s="147" t="s">
        <v>6</v>
      </c>
    </row>
    <row r="6" s="139" customFormat="1" ht="26.25" customHeight="1" spans="1:4">
      <c r="A6" s="148" t="s">
        <v>7</v>
      </c>
      <c r="B6" s="149">
        <v>622.92</v>
      </c>
      <c r="C6" s="148" t="s">
        <v>8</v>
      </c>
      <c r="D6" s="150">
        <v>1.92</v>
      </c>
    </row>
    <row r="7" s="139" customFormat="1" ht="26.25" customHeight="1" spans="1:4">
      <c r="A7" s="148" t="s">
        <v>9</v>
      </c>
      <c r="B7" s="149">
        <v>0</v>
      </c>
      <c r="C7" s="148" t="s">
        <v>10</v>
      </c>
      <c r="D7" s="150">
        <v>621</v>
      </c>
    </row>
    <row r="8" s="139" customFormat="1" ht="26.25" customHeight="1" spans="1:4">
      <c r="A8" s="148" t="s">
        <v>11</v>
      </c>
      <c r="B8" s="149">
        <v>0</v>
      </c>
      <c r="C8" s="148" t="s">
        <v>12</v>
      </c>
      <c r="D8" s="150">
        <v>0</v>
      </c>
    </row>
    <row r="9" s="139" customFormat="1" ht="26.25" customHeight="1" spans="1:4">
      <c r="A9" s="148" t="s">
        <v>13</v>
      </c>
      <c r="B9" s="149">
        <v>0</v>
      </c>
      <c r="C9" s="148" t="s">
        <v>14</v>
      </c>
      <c r="D9" s="150">
        <v>0</v>
      </c>
    </row>
    <row r="10" s="139" customFormat="1" ht="26.25" customHeight="1" spans="1:4">
      <c r="A10" s="148" t="s">
        <v>15</v>
      </c>
      <c r="B10" s="149">
        <v>0</v>
      </c>
      <c r="C10" s="148" t="s">
        <v>16</v>
      </c>
      <c r="D10" s="150">
        <v>0</v>
      </c>
    </row>
    <row r="11" ht="26.25" customHeight="1" spans="1:4">
      <c r="A11" s="151"/>
      <c r="B11" s="149"/>
      <c r="C11" s="152"/>
      <c r="D11" s="150"/>
    </row>
    <row r="12" s="139" customFormat="1" ht="26.25" customHeight="1" spans="1:4">
      <c r="A12" s="153" t="s">
        <v>17</v>
      </c>
      <c r="B12" s="149"/>
      <c r="C12" s="153" t="s">
        <v>18</v>
      </c>
      <c r="D12" s="150">
        <v>622.92</v>
      </c>
    </row>
    <row r="13" s="139" customFormat="1" ht="26.25" customHeight="1" spans="1:4">
      <c r="A13" s="148" t="s">
        <v>19</v>
      </c>
      <c r="B13" s="149">
        <v>0</v>
      </c>
      <c r="C13" s="148" t="s">
        <v>20</v>
      </c>
      <c r="D13" s="150"/>
    </row>
    <row r="14" s="139" customFormat="1" ht="26.25" customHeight="1" spans="1:4">
      <c r="A14" s="148" t="s">
        <v>21</v>
      </c>
      <c r="B14" s="149">
        <v>0</v>
      </c>
      <c r="C14" s="148" t="s">
        <v>22</v>
      </c>
      <c r="D14" s="150">
        <v>0</v>
      </c>
    </row>
    <row r="15" ht="26.25" customHeight="1" spans="1:4">
      <c r="A15" s="152"/>
      <c r="B15" s="149"/>
      <c r="C15" s="152"/>
      <c r="D15" s="150"/>
    </row>
    <row r="16" s="139" customFormat="1" ht="26.25" customHeight="1" spans="1:4">
      <c r="A16" s="153" t="s">
        <v>23</v>
      </c>
      <c r="B16" s="149">
        <v>622.92</v>
      </c>
      <c r="C16" s="148" t="s">
        <v>24</v>
      </c>
      <c r="D16" s="150">
        <v>622.92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1" right="0.71" top="0.75" bottom="0.75" header="0.31" footer="0.31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showZeros="0" workbookViewId="0">
      <selection activeCell="B27" sqref="B27"/>
    </sheetView>
  </sheetViews>
  <sheetFormatPr defaultColWidth="9" defaultRowHeight="13.5"/>
  <cols>
    <col min="1" max="1" width="7.25" style="123" customWidth="1"/>
    <col min="2" max="3" width="7.375" style="123" customWidth="1"/>
    <col min="4" max="4" width="26.625" style="123" customWidth="1"/>
    <col min="5" max="5" width="15.875" style="123" customWidth="1"/>
    <col min="6" max="6" width="12.375" style="123" customWidth="1"/>
    <col min="7" max="7" width="13.25" style="123" customWidth="1"/>
    <col min="8" max="8" width="12.875" style="123" customWidth="1"/>
    <col min="9" max="9" width="12.5" style="123" customWidth="1"/>
    <col min="10" max="12" width="9" style="123"/>
    <col min="13" max="13" width="12.625" style="123" customWidth="1"/>
    <col min="14" max="16384" width="9" style="123"/>
  </cols>
  <sheetData>
    <row r="1" ht="33.75" customHeight="1" spans="1:13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38"/>
    </row>
    <row r="2" ht="33.75" customHeight="1" spans="1:13">
      <c r="A2" s="126" t="s">
        <v>25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ht="33.75" customHeight="1" spans="1:13">
      <c r="A3" s="127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38" t="s">
        <v>26</v>
      </c>
    </row>
    <row r="4" ht="24" customHeight="1" spans="1:13">
      <c r="A4" s="128" t="s">
        <v>27</v>
      </c>
      <c r="B4" s="128" t="s">
        <v>28</v>
      </c>
      <c r="C4" s="128" t="s">
        <v>29</v>
      </c>
      <c r="D4" s="128" t="s">
        <v>30</v>
      </c>
      <c r="E4" s="128" t="s">
        <v>31</v>
      </c>
      <c r="F4" s="129" t="s">
        <v>32</v>
      </c>
      <c r="G4" s="130"/>
      <c r="H4" s="128" t="s">
        <v>33</v>
      </c>
      <c r="I4" s="128" t="s">
        <v>34</v>
      </c>
      <c r="J4" s="128" t="s">
        <v>35</v>
      </c>
      <c r="K4" s="128" t="s">
        <v>36</v>
      </c>
      <c r="L4" s="128" t="s">
        <v>37</v>
      </c>
      <c r="M4" s="128" t="s">
        <v>38</v>
      </c>
    </row>
    <row r="5" ht="21.95" customHeight="1" spans="1:13">
      <c r="A5" s="131"/>
      <c r="B5" s="131"/>
      <c r="C5" s="131"/>
      <c r="D5" s="131"/>
      <c r="E5" s="131"/>
      <c r="F5" s="132" t="s">
        <v>39</v>
      </c>
      <c r="G5" s="132" t="s">
        <v>40</v>
      </c>
      <c r="H5" s="131"/>
      <c r="I5" s="131"/>
      <c r="J5" s="131"/>
      <c r="K5" s="131"/>
      <c r="L5" s="131"/>
      <c r="M5" s="131"/>
    </row>
    <row r="6" ht="14.25" customHeight="1" spans="1:13">
      <c r="A6" s="133" t="s">
        <v>41</v>
      </c>
      <c r="B6" s="133" t="s">
        <v>41</v>
      </c>
      <c r="C6" s="133" t="s">
        <v>41</v>
      </c>
      <c r="D6" s="133" t="s">
        <v>41</v>
      </c>
      <c r="E6" s="134">
        <v>1</v>
      </c>
      <c r="F6" s="134">
        <v>2</v>
      </c>
      <c r="G6" s="134">
        <v>3</v>
      </c>
      <c r="H6" s="134">
        <v>4</v>
      </c>
      <c r="I6" s="134">
        <v>5</v>
      </c>
      <c r="J6" s="134">
        <v>6</v>
      </c>
      <c r="K6" s="134">
        <v>7</v>
      </c>
      <c r="L6" s="134">
        <v>8</v>
      </c>
      <c r="M6" s="134">
        <v>9</v>
      </c>
    </row>
    <row r="7" s="122" customFormat="1" ht="27" customHeight="1" spans="1:13">
      <c r="A7" s="135"/>
      <c r="B7" s="135"/>
      <c r="C7" s="135"/>
      <c r="D7" s="136" t="s">
        <v>31</v>
      </c>
      <c r="E7" s="137">
        <f t="shared" ref="E7:M7" si="0">E8+E12</f>
        <v>622.92</v>
      </c>
      <c r="F7" s="137">
        <f t="shared" si="0"/>
        <v>622.92</v>
      </c>
      <c r="G7" s="137">
        <f t="shared" si="0"/>
        <v>622.92</v>
      </c>
      <c r="H7" s="137">
        <f t="shared" si="0"/>
        <v>0</v>
      </c>
      <c r="I7" s="137">
        <f t="shared" si="0"/>
        <v>0</v>
      </c>
      <c r="J7" s="137">
        <f t="shared" si="0"/>
        <v>0</v>
      </c>
      <c r="K7" s="137">
        <f t="shared" si="0"/>
        <v>0</v>
      </c>
      <c r="L7" s="137">
        <f t="shared" si="0"/>
        <v>0</v>
      </c>
      <c r="M7" s="137">
        <f t="shared" si="0"/>
        <v>0</v>
      </c>
    </row>
    <row r="8" ht="27" customHeight="1" spans="1:13">
      <c r="A8" s="135" t="s">
        <v>42</v>
      </c>
      <c r="B8" s="135"/>
      <c r="C8" s="135"/>
      <c r="D8" s="136"/>
      <c r="E8" s="137">
        <f t="shared" ref="E8:M8" si="1">E9</f>
        <v>621</v>
      </c>
      <c r="F8" s="137">
        <f t="shared" si="1"/>
        <v>621</v>
      </c>
      <c r="G8" s="137">
        <f t="shared" si="1"/>
        <v>621</v>
      </c>
      <c r="H8" s="137">
        <f t="shared" si="1"/>
        <v>0</v>
      </c>
      <c r="I8" s="137">
        <f t="shared" si="1"/>
        <v>0</v>
      </c>
      <c r="J8" s="137">
        <f t="shared" si="1"/>
        <v>0</v>
      </c>
      <c r="K8" s="137">
        <f t="shared" si="1"/>
        <v>0</v>
      </c>
      <c r="L8" s="137">
        <f t="shared" si="1"/>
        <v>0</v>
      </c>
      <c r="M8" s="137">
        <f t="shared" si="1"/>
        <v>0</v>
      </c>
    </row>
    <row r="9" ht="27" customHeight="1" spans="1:13">
      <c r="A9" s="135"/>
      <c r="B9" s="135" t="s">
        <v>43</v>
      </c>
      <c r="C9" s="135"/>
      <c r="D9" s="136"/>
      <c r="E9" s="137">
        <f t="shared" ref="E9:M9" si="2">SUM(E10:E11)</f>
        <v>621</v>
      </c>
      <c r="F9" s="137">
        <f t="shared" si="2"/>
        <v>621</v>
      </c>
      <c r="G9" s="137">
        <f t="shared" si="2"/>
        <v>621</v>
      </c>
      <c r="H9" s="137">
        <f t="shared" si="2"/>
        <v>0</v>
      </c>
      <c r="I9" s="137">
        <f t="shared" si="2"/>
        <v>0</v>
      </c>
      <c r="J9" s="137">
        <f t="shared" si="2"/>
        <v>0</v>
      </c>
      <c r="K9" s="137">
        <f t="shared" si="2"/>
        <v>0</v>
      </c>
      <c r="L9" s="137">
        <f t="shared" si="2"/>
        <v>0</v>
      </c>
      <c r="M9" s="137">
        <f t="shared" si="2"/>
        <v>0</v>
      </c>
    </row>
    <row r="10" ht="27" customHeight="1" spans="1:13">
      <c r="A10" s="135" t="s">
        <v>44</v>
      </c>
      <c r="B10" s="135" t="s">
        <v>45</v>
      </c>
      <c r="C10" s="135" t="s">
        <v>46</v>
      </c>
      <c r="D10" s="136" t="s">
        <v>47</v>
      </c>
      <c r="E10" s="137">
        <v>505.76</v>
      </c>
      <c r="F10" s="137">
        <v>505.76</v>
      </c>
      <c r="G10" s="137">
        <v>505.76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</row>
    <row r="11" ht="27" customHeight="1" spans="1:13">
      <c r="A11" s="135" t="s">
        <v>44</v>
      </c>
      <c r="B11" s="135" t="s">
        <v>45</v>
      </c>
      <c r="C11" s="135" t="s">
        <v>48</v>
      </c>
      <c r="D11" s="136" t="s">
        <v>49</v>
      </c>
      <c r="E11" s="137">
        <v>115.24</v>
      </c>
      <c r="F11" s="137">
        <v>115.24</v>
      </c>
      <c r="G11" s="137">
        <v>115.24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</row>
    <row r="12" ht="27" customHeight="1" spans="1:13">
      <c r="A12" s="135" t="s">
        <v>50</v>
      </c>
      <c r="B12" s="135"/>
      <c r="C12" s="135"/>
      <c r="D12" s="136"/>
      <c r="E12" s="137">
        <f t="shared" ref="E12:M12" si="3">E13</f>
        <v>1.92</v>
      </c>
      <c r="F12" s="137">
        <f t="shared" si="3"/>
        <v>1.92</v>
      </c>
      <c r="G12" s="137">
        <f t="shared" si="3"/>
        <v>1.92</v>
      </c>
      <c r="H12" s="137">
        <f t="shared" si="3"/>
        <v>0</v>
      </c>
      <c r="I12" s="137">
        <f t="shared" si="3"/>
        <v>0</v>
      </c>
      <c r="J12" s="137">
        <f t="shared" si="3"/>
        <v>0</v>
      </c>
      <c r="K12" s="137">
        <f t="shared" si="3"/>
        <v>0</v>
      </c>
      <c r="L12" s="137">
        <f t="shared" si="3"/>
        <v>0</v>
      </c>
      <c r="M12" s="137">
        <f t="shared" si="3"/>
        <v>0</v>
      </c>
    </row>
    <row r="13" ht="27" customHeight="1" spans="1:13">
      <c r="A13" s="135"/>
      <c r="B13" s="135" t="s">
        <v>46</v>
      </c>
      <c r="C13" s="135"/>
      <c r="D13" s="136"/>
      <c r="E13" s="137">
        <f t="shared" ref="E13:M13" si="4">E14</f>
        <v>1.92</v>
      </c>
      <c r="F13" s="137">
        <f t="shared" si="4"/>
        <v>1.92</v>
      </c>
      <c r="G13" s="137">
        <f t="shared" si="4"/>
        <v>1.92</v>
      </c>
      <c r="H13" s="137">
        <f t="shared" si="4"/>
        <v>0</v>
      </c>
      <c r="I13" s="137">
        <f t="shared" si="4"/>
        <v>0</v>
      </c>
      <c r="J13" s="137">
        <f t="shared" si="4"/>
        <v>0</v>
      </c>
      <c r="K13" s="137">
        <f t="shared" si="4"/>
        <v>0</v>
      </c>
      <c r="L13" s="137">
        <f t="shared" si="4"/>
        <v>0</v>
      </c>
      <c r="M13" s="137">
        <f t="shared" si="4"/>
        <v>0</v>
      </c>
    </row>
    <row r="14" ht="27" customHeight="1" spans="1:13">
      <c r="A14" s="135" t="s">
        <v>51</v>
      </c>
      <c r="B14" s="135" t="s">
        <v>52</v>
      </c>
      <c r="C14" s="135" t="s">
        <v>53</v>
      </c>
      <c r="D14" s="136" t="s">
        <v>54</v>
      </c>
      <c r="E14" s="137">
        <v>1.92</v>
      </c>
      <c r="F14" s="137">
        <v>1.92</v>
      </c>
      <c r="G14" s="137">
        <v>1.92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1" right="0.71" top="0.75" bottom="0.75" header="0.31" footer="0.31"/>
  <pageSetup paperSize="9" scale="7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showZeros="0" workbookViewId="0">
      <selection activeCell="A1" sqref="A1"/>
    </sheetView>
  </sheetViews>
  <sheetFormatPr defaultColWidth="9" defaultRowHeight="14.25"/>
  <cols>
    <col min="4" max="4" width="22.875" customWidth="1"/>
  </cols>
  <sheetData>
    <row r="1" customHeight="1" spans="1:10">
      <c r="A1" s="100"/>
      <c r="B1" s="101"/>
      <c r="C1" s="101"/>
      <c r="D1" s="102"/>
      <c r="E1" s="103"/>
      <c r="F1" s="103"/>
      <c r="G1" s="103"/>
      <c r="H1" s="103"/>
      <c r="I1" s="103"/>
      <c r="J1" s="120"/>
    </row>
    <row r="2" ht="20.25" customHeight="1" spans="1:10">
      <c r="A2" s="104" t="s">
        <v>55</v>
      </c>
      <c r="B2" s="104"/>
      <c r="C2" s="104"/>
      <c r="D2" s="104"/>
      <c r="E2" s="104"/>
      <c r="F2" s="104"/>
      <c r="G2" s="104"/>
      <c r="H2" s="104"/>
      <c r="I2" s="104"/>
      <c r="J2" s="104"/>
    </row>
    <row r="3" customHeight="1" spans="1:10">
      <c r="A3" s="100" t="s">
        <v>56</v>
      </c>
      <c r="B3" s="105"/>
      <c r="C3" s="105"/>
      <c r="D3" s="106"/>
      <c r="E3" s="107"/>
      <c r="F3" s="103"/>
      <c r="G3" s="107"/>
      <c r="H3" s="107"/>
      <c r="I3" s="107"/>
      <c r="J3" s="103" t="s">
        <v>26</v>
      </c>
    </row>
    <row r="4" customHeight="1" spans="1:10">
      <c r="A4" s="108" t="s">
        <v>57</v>
      </c>
      <c r="B4" s="108"/>
      <c r="C4" s="108"/>
      <c r="D4" s="109" t="s">
        <v>30</v>
      </c>
      <c r="E4" s="110" t="s">
        <v>58</v>
      </c>
      <c r="F4" s="111" t="s">
        <v>59</v>
      </c>
      <c r="G4" s="112" t="s">
        <v>60</v>
      </c>
      <c r="H4" s="109" t="s">
        <v>61</v>
      </c>
      <c r="I4" s="109" t="s">
        <v>62</v>
      </c>
      <c r="J4" s="109" t="s">
        <v>63</v>
      </c>
    </row>
    <row r="5" customHeight="1" spans="1:10">
      <c r="A5" s="113" t="s">
        <v>27</v>
      </c>
      <c r="B5" s="113" t="s">
        <v>28</v>
      </c>
      <c r="C5" s="113" t="s">
        <v>29</v>
      </c>
      <c r="D5" s="110"/>
      <c r="E5" s="110"/>
      <c r="F5" s="109"/>
      <c r="G5" s="110"/>
      <c r="H5" s="109"/>
      <c r="I5" s="109"/>
      <c r="J5" s="109"/>
    </row>
    <row r="6" customHeight="1" spans="1:10">
      <c r="A6" s="114" t="s">
        <v>41</v>
      </c>
      <c r="B6" s="114" t="s">
        <v>41</v>
      </c>
      <c r="C6" s="114" t="s">
        <v>41</v>
      </c>
      <c r="D6" s="114" t="s">
        <v>41</v>
      </c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</row>
    <row r="7" s="49" customFormat="1" customHeight="1" spans="1:10">
      <c r="A7" s="115"/>
      <c r="B7" s="115"/>
      <c r="C7" s="115"/>
      <c r="D7" s="116" t="s">
        <v>31</v>
      </c>
      <c r="E7" s="117">
        <f t="shared" ref="E7:J7" si="0">E8+E12</f>
        <v>622.92</v>
      </c>
      <c r="F7" s="118">
        <f t="shared" si="0"/>
        <v>1.92</v>
      </c>
      <c r="G7" s="119">
        <f t="shared" si="0"/>
        <v>621</v>
      </c>
      <c r="H7" s="119">
        <f t="shared" si="0"/>
        <v>0</v>
      </c>
      <c r="I7" s="119">
        <f t="shared" si="0"/>
        <v>0</v>
      </c>
      <c r="J7" s="121">
        <f t="shared" si="0"/>
        <v>0</v>
      </c>
    </row>
    <row r="8" customHeight="1" spans="1:10">
      <c r="A8" s="115" t="s">
        <v>42</v>
      </c>
      <c r="B8" s="115"/>
      <c r="C8" s="115"/>
      <c r="D8" s="116"/>
      <c r="E8" s="117">
        <f t="shared" ref="E8:J8" si="1">E9</f>
        <v>621</v>
      </c>
      <c r="F8" s="118">
        <f t="shared" si="1"/>
        <v>0</v>
      </c>
      <c r="G8" s="119">
        <f t="shared" si="1"/>
        <v>621</v>
      </c>
      <c r="H8" s="119">
        <f t="shared" si="1"/>
        <v>0</v>
      </c>
      <c r="I8" s="119">
        <f t="shared" si="1"/>
        <v>0</v>
      </c>
      <c r="J8" s="121">
        <f t="shared" si="1"/>
        <v>0</v>
      </c>
    </row>
    <row r="9" customHeight="1" spans="1:10">
      <c r="A9" s="115"/>
      <c r="B9" s="115" t="s">
        <v>43</v>
      </c>
      <c r="C9" s="115"/>
      <c r="D9" s="116" t="s">
        <v>64</v>
      </c>
      <c r="E9" s="117">
        <f t="shared" ref="E9:J9" si="2">SUM(E10:E11)</f>
        <v>621</v>
      </c>
      <c r="F9" s="118">
        <f t="shared" si="2"/>
        <v>0</v>
      </c>
      <c r="G9" s="119">
        <f t="shared" si="2"/>
        <v>621</v>
      </c>
      <c r="H9" s="119">
        <f t="shared" si="2"/>
        <v>0</v>
      </c>
      <c r="I9" s="119">
        <f t="shared" si="2"/>
        <v>0</v>
      </c>
      <c r="J9" s="121">
        <f t="shared" si="2"/>
        <v>0</v>
      </c>
    </row>
    <row r="10" customHeight="1" spans="1:10">
      <c r="A10" s="115" t="s">
        <v>44</v>
      </c>
      <c r="B10" s="115" t="s">
        <v>45</v>
      </c>
      <c r="C10" s="115" t="s">
        <v>46</v>
      </c>
      <c r="D10" s="116" t="s">
        <v>65</v>
      </c>
      <c r="E10" s="117">
        <v>505.76</v>
      </c>
      <c r="F10" s="118">
        <v>0</v>
      </c>
      <c r="G10" s="119">
        <v>505.76</v>
      </c>
      <c r="H10" s="119">
        <v>0</v>
      </c>
      <c r="I10" s="119">
        <v>0</v>
      </c>
      <c r="J10" s="121">
        <v>0</v>
      </c>
    </row>
    <row r="11" customHeight="1" spans="1:10">
      <c r="A11" s="115" t="s">
        <v>44</v>
      </c>
      <c r="B11" s="115" t="s">
        <v>45</v>
      </c>
      <c r="C11" s="115" t="s">
        <v>48</v>
      </c>
      <c r="D11" s="116" t="s">
        <v>66</v>
      </c>
      <c r="E11" s="117">
        <v>115.24</v>
      </c>
      <c r="F11" s="118">
        <v>0</v>
      </c>
      <c r="G11" s="119">
        <v>115.24</v>
      </c>
      <c r="H11" s="119">
        <v>0</v>
      </c>
      <c r="I11" s="119">
        <v>0</v>
      </c>
      <c r="J11" s="121">
        <v>0</v>
      </c>
    </row>
    <row r="12" customHeight="1" spans="1:10">
      <c r="A12" s="115" t="s">
        <v>50</v>
      </c>
      <c r="B12" s="115"/>
      <c r="C12" s="115"/>
      <c r="D12" s="116" t="s">
        <v>67</v>
      </c>
      <c r="E12" s="117">
        <f t="shared" ref="E12:J12" si="3">E13</f>
        <v>1.92</v>
      </c>
      <c r="F12" s="118">
        <f t="shared" si="3"/>
        <v>1.92</v>
      </c>
      <c r="G12" s="119">
        <f t="shared" si="3"/>
        <v>0</v>
      </c>
      <c r="H12" s="119">
        <f t="shared" si="3"/>
        <v>0</v>
      </c>
      <c r="I12" s="119">
        <f t="shared" si="3"/>
        <v>0</v>
      </c>
      <c r="J12" s="121">
        <f t="shared" si="3"/>
        <v>0</v>
      </c>
    </row>
    <row r="13" customHeight="1" spans="1:10">
      <c r="A13" s="115"/>
      <c r="B13" s="115" t="s">
        <v>46</v>
      </c>
      <c r="C13" s="115"/>
      <c r="D13" s="116" t="s">
        <v>68</v>
      </c>
      <c r="E13" s="117">
        <f t="shared" ref="E13:J13" si="4">E14</f>
        <v>1.92</v>
      </c>
      <c r="F13" s="118">
        <f t="shared" si="4"/>
        <v>1.92</v>
      </c>
      <c r="G13" s="119">
        <f t="shared" si="4"/>
        <v>0</v>
      </c>
      <c r="H13" s="119">
        <f t="shared" si="4"/>
        <v>0</v>
      </c>
      <c r="I13" s="119">
        <f t="shared" si="4"/>
        <v>0</v>
      </c>
      <c r="J13" s="121">
        <f t="shared" si="4"/>
        <v>0</v>
      </c>
    </row>
    <row r="14" customHeight="1" spans="1:10">
      <c r="A14" s="115" t="s">
        <v>51</v>
      </c>
      <c r="B14" s="115" t="s">
        <v>52</v>
      </c>
      <c r="C14" s="115" t="s">
        <v>53</v>
      </c>
      <c r="D14" s="116" t="s">
        <v>69</v>
      </c>
      <c r="E14" s="117">
        <v>1.92</v>
      </c>
      <c r="F14" s="118">
        <v>1.92</v>
      </c>
      <c r="G14" s="119">
        <v>0</v>
      </c>
      <c r="H14" s="119">
        <v>0</v>
      </c>
      <c r="I14" s="119">
        <v>0</v>
      </c>
      <c r="J14" s="121">
        <v>0</v>
      </c>
    </row>
    <row r="15" customHeight="1"/>
    <row r="16" customHeight="1"/>
  </sheetData>
  <sheetProtection formatCells="0" formatColumns="0" formatRows="0"/>
  <mergeCells count="8">
    <mergeCell ref="A2:J2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70" orientation="landscape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24" customWidth="1"/>
    <col min="2" max="2" width="24.125" customWidth="1"/>
    <col min="3" max="3" width="28.25"/>
    <col min="4" max="4" width="24.875" customWidth="1"/>
    <col min="5" max="5" width="20.875" customWidth="1"/>
    <col min="6" max="6" width="21.375" customWidth="1"/>
  </cols>
  <sheetData>
    <row r="1" ht="24" customHeight="1"/>
    <row r="2" ht="20.25" customHeight="1" spans="1:6">
      <c r="A2" s="50" t="s">
        <v>70</v>
      </c>
      <c r="B2" s="50"/>
      <c r="C2" s="50"/>
      <c r="D2" s="50"/>
      <c r="E2" s="50"/>
      <c r="F2" s="50"/>
    </row>
    <row r="3" customHeight="1" spans="1:6">
      <c r="A3" s="51" t="s">
        <v>56</v>
      </c>
      <c r="B3" s="52"/>
      <c r="C3" s="52"/>
      <c r="D3" s="52"/>
      <c r="E3" s="52"/>
      <c r="F3" s="52" t="s">
        <v>26</v>
      </c>
    </row>
    <row r="4" ht="27" customHeight="1" spans="1:6">
      <c r="A4" s="58" t="s">
        <v>71</v>
      </c>
      <c r="B4" s="58"/>
      <c r="C4" s="58" t="s">
        <v>72</v>
      </c>
      <c r="D4" s="58"/>
      <c r="E4" s="58"/>
      <c r="F4" s="58"/>
    </row>
    <row r="5" spans="1:6">
      <c r="A5" s="58" t="s">
        <v>73</v>
      </c>
      <c r="B5" s="58" t="s">
        <v>74</v>
      </c>
      <c r="C5" s="58" t="s">
        <v>73</v>
      </c>
      <c r="D5" s="58" t="s">
        <v>31</v>
      </c>
      <c r="E5" s="58" t="s">
        <v>75</v>
      </c>
      <c r="F5" s="58" t="s">
        <v>76</v>
      </c>
    </row>
    <row r="6" s="49" customFormat="1" spans="1:6">
      <c r="A6" s="94" t="s">
        <v>77</v>
      </c>
      <c r="B6" s="95">
        <v>622.92</v>
      </c>
      <c r="C6" s="94" t="s">
        <v>78</v>
      </c>
      <c r="D6" s="96">
        <v>622.92</v>
      </c>
      <c r="E6" s="96">
        <v>622.92</v>
      </c>
      <c r="F6" s="96">
        <v>0</v>
      </c>
    </row>
    <row r="7" s="49" customFormat="1" spans="1:6">
      <c r="A7" s="94" t="s">
        <v>79</v>
      </c>
      <c r="B7" s="95">
        <v>622.92</v>
      </c>
      <c r="C7" s="94" t="s">
        <v>80</v>
      </c>
      <c r="D7" s="96">
        <v>0</v>
      </c>
      <c r="E7" s="96">
        <v>0</v>
      </c>
      <c r="F7" s="96">
        <v>0</v>
      </c>
    </row>
    <row r="8" s="49" customFormat="1" spans="1:6">
      <c r="A8" s="94" t="s">
        <v>81</v>
      </c>
      <c r="B8" s="95">
        <v>0</v>
      </c>
      <c r="C8" s="94" t="s">
        <v>82</v>
      </c>
      <c r="D8" s="96">
        <v>0</v>
      </c>
      <c r="E8" s="96">
        <v>0</v>
      </c>
      <c r="F8" s="96">
        <v>0</v>
      </c>
    </row>
    <row r="9" s="49" customFormat="1" spans="1:6">
      <c r="A9" s="94"/>
      <c r="B9" s="94"/>
      <c r="C9" s="94" t="s">
        <v>83</v>
      </c>
      <c r="D9" s="96">
        <v>0</v>
      </c>
      <c r="E9" s="96">
        <v>0</v>
      </c>
      <c r="F9" s="96">
        <v>0</v>
      </c>
    </row>
    <row r="10" s="49" customFormat="1" spans="1:6">
      <c r="A10" s="94"/>
      <c r="B10" s="94"/>
      <c r="C10" s="94" t="s">
        <v>84</v>
      </c>
      <c r="D10" s="96">
        <v>0</v>
      </c>
      <c r="E10" s="96">
        <v>0</v>
      </c>
      <c r="F10" s="96">
        <v>0</v>
      </c>
    </row>
    <row r="11" s="49" customFormat="1" spans="1:6">
      <c r="A11" s="94"/>
      <c r="B11" s="94"/>
      <c r="C11" s="94" t="s">
        <v>85</v>
      </c>
      <c r="D11" s="96">
        <v>0</v>
      </c>
      <c r="E11" s="96">
        <v>0</v>
      </c>
      <c r="F11" s="96">
        <v>0</v>
      </c>
    </row>
    <row r="12" s="49" customFormat="1" spans="1:6">
      <c r="A12" s="94"/>
      <c r="B12" s="94"/>
      <c r="C12" s="94" t="s">
        <v>86</v>
      </c>
      <c r="D12" s="96">
        <v>621</v>
      </c>
      <c r="E12" s="96">
        <v>621</v>
      </c>
      <c r="F12" s="96">
        <v>0</v>
      </c>
    </row>
    <row r="13" s="49" customFormat="1" spans="1:6">
      <c r="A13" s="94"/>
      <c r="B13" s="94"/>
      <c r="C13" s="94" t="s">
        <v>87</v>
      </c>
      <c r="D13" s="96">
        <v>1.92</v>
      </c>
      <c r="E13" s="96">
        <v>1.92</v>
      </c>
      <c r="F13" s="96">
        <v>0</v>
      </c>
    </row>
    <row r="14" s="49" customFormat="1" spans="1:6">
      <c r="A14" s="94"/>
      <c r="B14" s="94"/>
      <c r="C14" s="94" t="s">
        <v>88</v>
      </c>
      <c r="D14" s="96">
        <v>0</v>
      </c>
      <c r="E14" s="96">
        <v>0</v>
      </c>
      <c r="F14" s="96">
        <v>0</v>
      </c>
    </row>
    <row r="15" s="49" customFormat="1" spans="1:6">
      <c r="A15" s="94"/>
      <c r="B15" s="94"/>
      <c r="C15" s="94" t="s">
        <v>89</v>
      </c>
      <c r="D15" s="96">
        <v>0</v>
      </c>
      <c r="E15" s="96">
        <v>0</v>
      </c>
      <c r="F15" s="96">
        <v>0</v>
      </c>
    </row>
    <row r="16" s="49" customFormat="1" spans="1:6">
      <c r="A16" s="94" t="s">
        <v>90</v>
      </c>
      <c r="B16" s="95">
        <v>0</v>
      </c>
      <c r="C16" s="94" t="s">
        <v>91</v>
      </c>
      <c r="D16" s="96">
        <v>0</v>
      </c>
      <c r="E16" s="96">
        <v>0</v>
      </c>
      <c r="F16" s="96">
        <v>0</v>
      </c>
    </row>
    <row r="17" s="49" customFormat="1" spans="1:6">
      <c r="A17" s="94"/>
      <c r="B17" s="94"/>
      <c r="C17" s="94" t="s">
        <v>92</v>
      </c>
      <c r="D17" s="96">
        <v>0</v>
      </c>
      <c r="E17" s="96">
        <v>0</v>
      </c>
      <c r="F17" s="96">
        <v>0</v>
      </c>
    </row>
    <row r="18" s="49" customFormat="1" spans="1:6">
      <c r="A18" s="94"/>
      <c r="B18" s="94"/>
      <c r="C18" s="94" t="s">
        <v>93</v>
      </c>
      <c r="D18" s="96">
        <v>0</v>
      </c>
      <c r="E18" s="96">
        <v>0</v>
      </c>
      <c r="F18" s="96">
        <v>0</v>
      </c>
    </row>
    <row r="19" s="49" customFormat="1" spans="1:6">
      <c r="A19" s="94"/>
      <c r="B19" s="94"/>
      <c r="C19" s="94" t="s">
        <v>94</v>
      </c>
      <c r="D19" s="96">
        <v>0</v>
      </c>
      <c r="E19" s="96">
        <v>0</v>
      </c>
      <c r="F19" s="96">
        <v>0</v>
      </c>
    </row>
    <row r="20" s="49" customFormat="1" spans="1:6">
      <c r="A20" s="94"/>
      <c r="B20" s="94"/>
      <c r="C20" s="94" t="s">
        <v>95</v>
      </c>
      <c r="D20" s="96">
        <v>0</v>
      </c>
      <c r="E20" s="96">
        <v>0</v>
      </c>
      <c r="F20" s="96">
        <v>0</v>
      </c>
    </row>
    <row r="21" s="49" customFormat="1" spans="1:6">
      <c r="A21" s="94"/>
      <c r="B21" s="94"/>
      <c r="C21" s="94" t="s">
        <v>96</v>
      </c>
      <c r="D21" s="96">
        <v>0</v>
      </c>
      <c r="E21" s="96">
        <v>0</v>
      </c>
      <c r="F21" s="96">
        <v>0</v>
      </c>
    </row>
    <row r="22" s="49" customFormat="1" spans="1:6">
      <c r="A22" s="94"/>
      <c r="B22" s="94"/>
      <c r="C22" s="94" t="s">
        <v>97</v>
      </c>
      <c r="D22" s="96">
        <v>0</v>
      </c>
      <c r="E22" s="96">
        <v>0</v>
      </c>
      <c r="F22" s="96">
        <v>0</v>
      </c>
    </row>
    <row r="23" s="49" customFormat="1" spans="1:6">
      <c r="A23" s="94"/>
      <c r="B23" s="94"/>
      <c r="C23" s="94" t="s">
        <v>98</v>
      </c>
      <c r="D23" s="96">
        <v>0</v>
      </c>
      <c r="E23" s="96">
        <v>0</v>
      </c>
      <c r="F23" s="96">
        <v>0</v>
      </c>
    </row>
    <row r="24" s="49" customFormat="1" spans="1:6">
      <c r="A24" s="94"/>
      <c r="B24" s="94"/>
      <c r="C24" s="94" t="s">
        <v>99</v>
      </c>
      <c r="D24" s="96">
        <v>0</v>
      </c>
      <c r="E24" s="96">
        <v>0</v>
      </c>
      <c r="F24" s="96">
        <v>0</v>
      </c>
    </row>
    <row r="25" s="49" customFormat="1" spans="1:6">
      <c r="A25" s="94"/>
      <c r="B25" s="94"/>
      <c r="C25" s="97" t="s">
        <v>100</v>
      </c>
      <c r="D25" s="96">
        <v>0</v>
      </c>
      <c r="E25" s="96">
        <v>0</v>
      </c>
      <c r="F25" s="96">
        <v>0</v>
      </c>
    </row>
    <row r="26" s="49" customFormat="1" spans="1:6">
      <c r="A26" s="94"/>
      <c r="B26" s="94"/>
      <c r="C26" s="97" t="s">
        <v>101</v>
      </c>
      <c r="D26" s="98">
        <v>0</v>
      </c>
      <c r="E26" s="98">
        <v>0</v>
      </c>
      <c r="F26" s="98">
        <v>0</v>
      </c>
    </row>
    <row r="27" spans="1:6">
      <c r="A27" s="58"/>
      <c r="B27" s="58"/>
      <c r="C27" s="58"/>
      <c r="D27" s="58"/>
      <c r="E27" s="99"/>
      <c r="F27" s="99"/>
    </row>
    <row r="28" spans="1:6">
      <c r="A28" s="58"/>
      <c r="B28" s="58"/>
      <c r="C28" s="58"/>
      <c r="D28" s="58"/>
      <c r="E28" s="99"/>
      <c r="F28" s="99"/>
    </row>
    <row r="29" s="49" customFormat="1" spans="1:6">
      <c r="A29" s="94"/>
      <c r="B29" s="94"/>
      <c r="C29" s="94" t="s">
        <v>102</v>
      </c>
      <c r="D29" s="98">
        <v>0</v>
      </c>
      <c r="E29" s="96">
        <v>0</v>
      </c>
      <c r="F29" s="96">
        <v>0</v>
      </c>
    </row>
    <row r="30" spans="1:6">
      <c r="A30" s="58"/>
      <c r="B30" s="58"/>
      <c r="C30" s="58"/>
      <c r="D30" s="58"/>
      <c r="E30" s="99"/>
      <c r="F30" s="99"/>
    </row>
    <row r="31" spans="1:6">
      <c r="A31" s="58"/>
      <c r="B31" s="58"/>
      <c r="C31" s="58"/>
      <c r="D31" s="58"/>
      <c r="E31" s="99"/>
      <c r="F31" s="99"/>
    </row>
    <row r="32" spans="1:6">
      <c r="A32" s="58"/>
      <c r="B32" s="58"/>
      <c r="C32" s="58"/>
      <c r="D32" s="58"/>
      <c r="E32" s="99"/>
      <c r="F32" s="99"/>
    </row>
    <row r="33" s="49" customFormat="1" spans="1:6">
      <c r="A33" s="94" t="s">
        <v>103</v>
      </c>
      <c r="B33" s="95">
        <v>622.92</v>
      </c>
      <c r="C33" s="94" t="s">
        <v>104</v>
      </c>
      <c r="D33" s="95">
        <v>622.92</v>
      </c>
      <c r="E33" s="96"/>
      <c r="F33" s="96"/>
    </row>
  </sheetData>
  <sheetProtection formatCells="0" formatColumns="0" formatRows="0"/>
  <mergeCells count="1">
    <mergeCell ref="A2:F2"/>
  </mergeCells>
  <pageMargins left="0.75" right="0.75" top="0.39" bottom="0.39" header="0.51" footer="0.51"/>
  <pageSetup paperSize="9" scale="85" orientation="landscape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showZeros="0" workbookViewId="0">
      <selection activeCell="A1" sqref="A1"/>
    </sheetView>
  </sheetViews>
  <sheetFormatPr defaultColWidth="9" defaultRowHeight="14.25" outlineLevelCol="6"/>
  <cols>
    <col min="4" max="4" width="27.25" customWidth="1"/>
    <col min="5" max="5" width="13.25" customWidth="1"/>
    <col min="6" max="7" width="13.375" customWidth="1"/>
  </cols>
  <sheetData>
    <row r="1" customHeight="1"/>
    <row r="2" ht="20.25" customHeight="1" spans="1:7">
      <c r="A2" s="50" t="s">
        <v>105</v>
      </c>
      <c r="B2" s="50"/>
      <c r="C2" s="50"/>
      <c r="D2" s="50"/>
      <c r="E2" s="50"/>
      <c r="F2" s="50"/>
      <c r="G2" s="50"/>
    </row>
    <row r="3" customHeight="1" spans="1:7">
      <c r="A3" s="51" t="s">
        <v>56</v>
      </c>
      <c r="B3" s="52"/>
      <c r="C3" s="52"/>
      <c r="D3" s="52"/>
      <c r="E3" s="52"/>
      <c r="F3" s="52"/>
      <c r="G3" s="52" t="s">
        <v>26</v>
      </c>
    </row>
    <row r="4" customHeight="1" spans="1:7">
      <c r="A4" s="54" t="s">
        <v>57</v>
      </c>
      <c r="B4" s="55"/>
      <c r="C4" s="56"/>
      <c r="D4" s="90" t="s">
        <v>106</v>
      </c>
      <c r="E4" s="90" t="s">
        <v>58</v>
      </c>
      <c r="F4" s="90" t="s">
        <v>59</v>
      </c>
      <c r="G4" s="90" t="s">
        <v>60</v>
      </c>
    </row>
    <row r="5" customHeight="1" spans="1:7">
      <c r="A5" s="58" t="s">
        <v>27</v>
      </c>
      <c r="B5" s="58" t="s">
        <v>28</v>
      </c>
      <c r="C5" s="58" t="s">
        <v>29</v>
      </c>
      <c r="D5" s="91"/>
      <c r="E5" s="91"/>
      <c r="F5" s="91"/>
      <c r="G5" s="91"/>
    </row>
    <row r="6" customHeight="1" spans="1:7">
      <c r="A6" s="58" t="s">
        <v>41</v>
      </c>
      <c r="B6" s="58" t="s">
        <v>41</v>
      </c>
      <c r="C6" s="58" t="s">
        <v>41</v>
      </c>
      <c r="D6" s="58" t="s">
        <v>41</v>
      </c>
      <c r="E6" s="57">
        <v>1</v>
      </c>
      <c r="F6" s="57">
        <v>2</v>
      </c>
      <c r="G6" s="57">
        <v>3</v>
      </c>
    </row>
    <row r="7" s="89" customFormat="1" ht="15.75" customHeight="1" spans="1:7">
      <c r="A7" s="92"/>
      <c r="B7" s="92"/>
      <c r="C7" s="92"/>
      <c r="D7" s="92" t="s">
        <v>31</v>
      </c>
      <c r="E7" s="93">
        <f>E8+E12</f>
        <v>622.92</v>
      </c>
      <c r="F7" s="93">
        <f>F8+F12</f>
        <v>1.92</v>
      </c>
      <c r="G7" s="93">
        <f>G8+G12</f>
        <v>621</v>
      </c>
    </row>
    <row r="8" ht="15.75" customHeight="1" spans="1:7">
      <c r="A8" s="92" t="s">
        <v>42</v>
      </c>
      <c r="B8" s="92"/>
      <c r="C8" s="92"/>
      <c r="D8" s="92"/>
      <c r="E8" s="93">
        <f>E9</f>
        <v>621</v>
      </c>
      <c r="F8" s="93">
        <f>F9</f>
        <v>0</v>
      </c>
      <c r="G8" s="93">
        <f>G9</f>
        <v>621</v>
      </c>
    </row>
    <row r="9" ht="15.75" customHeight="1" spans="1:7">
      <c r="A9" s="92"/>
      <c r="B9" s="92" t="s">
        <v>43</v>
      </c>
      <c r="C9" s="92"/>
      <c r="D9" s="92" t="s">
        <v>64</v>
      </c>
      <c r="E9" s="93">
        <f>SUM(E10:E11)</f>
        <v>621</v>
      </c>
      <c r="F9" s="93">
        <f>SUM(F10:F11)</f>
        <v>0</v>
      </c>
      <c r="G9" s="93">
        <f>SUM(G10:G11)</f>
        <v>621</v>
      </c>
    </row>
    <row r="10" ht="15.75" customHeight="1" spans="1:7">
      <c r="A10" s="92" t="s">
        <v>44</v>
      </c>
      <c r="B10" s="92" t="s">
        <v>45</v>
      </c>
      <c r="C10" s="92" t="s">
        <v>46</v>
      </c>
      <c r="D10" s="92" t="s">
        <v>65</v>
      </c>
      <c r="E10" s="93">
        <v>505.76</v>
      </c>
      <c r="F10" s="93">
        <v>0</v>
      </c>
      <c r="G10" s="93">
        <v>505.76</v>
      </c>
    </row>
    <row r="11" ht="15.75" customHeight="1" spans="1:7">
      <c r="A11" s="92" t="s">
        <v>44</v>
      </c>
      <c r="B11" s="92" t="s">
        <v>45</v>
      </c>
      <c r="C11" s="92" t="s">
        <v>48</v>
      </c>
      <c r="D11" s="92" t="s">
        <v>66</v>
      </c>
      <c r="E11" s="93">
        <v>115.24</v>
      </c>
      <c r="F11" s="93">
        <v>0</v>
      </c>
      <c r="G11" s="93">
        <v>115.24</v>
      </c>
    </row>
    <row r="12" ht="15.75" customHeight="1" spans="1:7">
      <c r="A12" s="92" t="s">
        <v>50</v>
      </c>
      <c r="B12" s="92"/>
      <c r="C12" s="92"/>
      <c r="D12" s="92" t="s">
        <v>67</v>
      </c>
      <c r="E12" s="93">
        <f t="shared" ref="E12:G13" si="0">E13</f>
        <v>1.92</v>
      </c>
      <c r="F12" s="93">
        <f t="shared" si="0"/>
        <v>1.92</v>
      </c>
      <c r="G12" s="93">
        <f t="shared" si="0"/>
        <v>0</v>
      </c>
    </row>
    <row r="13" ht="15.75" customHeight="1" spans="1:7">
      <c r="A13" s="92"/>
      <c r="B13" s="92" t="s">
        <v>46</v>
      </c>
      <c r="C13" s="92"/>
      <c r="D13" s="92" t="s">
        <v>68</v>
      </c>
      <c r="E13" s="93">
        <f t="shared" si="0"/>
        <v>1.92</v>
      </c>
      <c r="F13" s="93">
        <f t="shared" si="0"/>
        <v>1.92</v>
      </c>
      <c r="G13" s="93">
        <f t="shared" si="0"/>
        <v>0</v>
      </c>
    </row>
    <row r="14" ht="15.75" customHeight="1" spans="1:7">
      <c r="A14" s="92" t="s">
        <v>51</v>
      </c>
      <c r="B14" s="92" t="s">
        <v>52</v>
      </c>
      <c r="C14" s="92" t="s">
        <v>53</v>
      </c>
      <c r="D14" s="92" t="s">
        <v>69</v>
      </c>
      <c r="E14" s="93">
        <v>1.92</v>
      </c>
      <c r="F14" s="93">
        <v>1.92</v>
      </c>
      <c r="G14" s="93">
        <v>0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90" orientation="landscape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showZeros="0" workbookViewId="0">
      <selection activeCell="A1" sqref="A1"/>
    </sheetView>
  </sheetViews>
  <sheetFormatPr defaultColWidth="9" defaultRowHeight="14.25" outlineLevelRow="7" outlineLevelCol="4"/>
  <cols>
    <col min="1" max="1" width="15.25" customWidth="1"/>
    <col min="2" max="2" width="19.5" customWidth="1"/>
    <col min="3" max="3" width="18" customWidth="1"/>
    <col min="4" max="4" width="22" customWidth="1"/>
    <col min="5" max="5" width="21.625" customWidth="1"/>
  </cols>
  <sheetData>
    <row r="1" ht="24.75" customHeight="1"/>
    <row r="2" ht="24.75" customHeight="1" spans="1:5">
      <c r="A2" s="80" t="s">
        <v>107</v>
      </c>
      <c r="B2" s="80"/>
      <c r="C2" s="80"/>
      <c r="D2" s="80"/>
      <c r="E2" s="80"/>
    </row>
    <row r="3" ht="20.25" customHeight="1" spans="1:5">
      <c r="A3" s="81" t="s">
        <v>56</v>
      </c>
      <c r="B3" s="82"/>
      <c r="C3" s="82"/>
      <c r="D3" s="82"/>
      <c r="E3" s="83" t="s">
        <v>108</v>
      </c>
    </row>
    <row r="4" ht="24.75" customHeight="1" spans="1:5">
      <c r="A4" s="84" t="s">
        <v>109</v>
      </c>
      <c r="B4" s="84" t="s">
        <v>110</v>
      </c>
      <c r="C4" s="84" t="s">
        <v>111</v>
      </c>
      <c r="D4" s="84" t="s">
        <v>112</v>
      </c>
      <c r="E4" s="84" t="s">
        <v>113</v>
      </c>
    </row>
    <row r="5" ht="15" customHeight="1" spans="1:5">
      <c r="A5" s="84" t="s">
        <v>41</v>
      </c>
      <c r="B5" s="84" t="s">
        <v>41</v>
      </c>
      <c r="C5" s="84">
        <v>1</v>
      </c>
      <c r="D5" s="84">
        <v>2</v>
      </c>
      <c r="E5" s="84">
        <v>3</v>
      </c>
    </row>
    <row r="6" s="49" customFormat="1" customHeight="1" spans="1:5">
      <c r="A6" s="85"/>
      <c r="B6" s="86" t="s">
        <v>31</v>
      </c>
      <c r="C6" s="87">
        <f t="shared" ref="C6:E7" si="0">C7</f>
        <v>1.92</v>
      </c>
      <c r="D6" s="87">
        <f t="shared" si="0"/>
        <v>1.92</v>
      </c>
      <c r="E6" s="88">
        <f t="shared" si="0"/>
        <v>0</v>
      </c>
    </row>
    <row r="7" customHeight="1" spans="1:5">
      <c r="A7" s="85">
        <v>303</v>
      </c>
      <c r="B7" s="86" t="s">
        <v>114</v>
      </c>
      <c r="C7" s="87">
        <f t="shared" si="0"/>
        <v>1.92</v>
      </c>
      <c r="D7" s="87">
        <f t="shared" si="0"/>
        <v>1.92</v>
      </c>
      <c r="E7" s="88">
        <f t="shared" si="0"/>
        <v>0</v>
      </c>
    </row>
    <row r="8" customHeight="1" spans="1:5">
      <c r="A8" s="85">
        <v>30302</v>
      </c>
      <c r="B8" s="86" t="s">
        <v>115</v>
      </c>
      <c r="C8" s="87">
        <v>1.92</v>
      </c>
      <c r="D8" s="87">
        <v>1.92</v>
      </c>
      <c r="E8" s="88">
        <v>0</v>
      </c>
    </row>
  </sheetData>
  <sheetProtection formatCells="0" formatColumns="0" formatRows="0"/>
  <mergeCells count="1">
    <mergeCell ref="A2:E2"/>
  </mergeCells>
  <pageMargins left="0.75" right="0.75" top="1" bottom="1" header="0.5" footer="0.5"/>
  <pageSetup paperSize="9" scale="80" orientation="landscape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A8" sqref="A8"/>
    </sheetView>
  </sheetViews>
  <sheetFormatPr defaultColWidth="9" defaultRowHeight="13.5" outlineLevelRow="7" outlineLevelCol="6"/>
  <cols>
    <col min="1" max="1" width="23.375" style="64" customWidth="1"/>
    <col min="2" max="2" width="14.5" style="64" customWidth="1"/>
    <col min="3" max="3" width="15" style="64" customWidth="1"/>
    <col min="4" max="4" width="21.375" style="64" customWidth="1"/>
    <col min="5" max="5" width="14.5" style="64" customWidth="1"/>
    <col min="6" max="6" width="16.125" style="64" customWidth="1"/>
    <col min="7" max="7" width="17.125" style="64" customWidth="1"/>
    <col min="8" max="16384" width="9" style="64"/>
  </cols>
  <sheetData>
    <row r="1" customHeight="1" spans="1:7">
      <c r="A1" s="65"/>
      <c r="B1"/>
      <c r="C1"/>
      <c r="D1"/>
      <c r="E1"/>
      <c r="F1"/>
      <c r="G1"/>
    </row>
    <row r="2" ht="38.25" customHeight="1" spans="1:7">
      <c r="A2" s="66" t="s">
        <v>116</v>
      </c>
      <c r="B2" s="66"/>
      <c r="C2" s="66"/>
      <c r="D2" s="66"/>
      <c r="E2" s="66"/>
      <c r="F2" s="66"/>
      <c r="G2" s="66"/>
    </row>
    <row r="3" customHeight="1" spans="1:7">
      <c r="A3" s="63" t="s">
        <v>117</v>
      </c>
      <c r="B3"/>
      <c r="C3"/>
      <c r="D3"/>
      <c r="E3"/>
      <c r="F3"/>
      <c r="G3" s="67" t="s">
        <v>26</v>
      </c>
    </row>
    <row r="4" ht="27.75" customHeight="1" spans="1:7">
      <c r="A4" s="68" t="s">
        <v>118</v>
      </c>
      <c r="B4" s="69" t="s">
        <v>119</v>
      </c>
      <c r="C4" s="70"/>
      <c r="D4" s="70"/>
      <c r="E4" s="70"/>
      <c r="F4" s="70"/>
      <c r="G4" s="71"/>
    </row>
    <row r="5" ht="39" customHeight="1" spans="1:7">
      <c r="A5" s="72"/>
      <c r="B5" s="73" t="s">
        <v>120</v>
      </c>
      <c r="C5" s="73" t="s">
        <v>121</v>
      </c>
      <c r="D5" s="73" t="s">
        <v>122</v>
      </c>
      <c r="E5" s="74" t="s">
        <v>123</v>
      </c>
      <c r="F5" s="74" t="s">
        <v>124</v>
      </c>
      <c r="G5" s="75" t="s">
        <v>125</v>
      </c>
    </row>
    <row r="6" s="63" customFormat="1" ht="27.75" customHeight="1" spans="1:7">
      <c r="A6" s="76"/>
      <c r="B6" s="77"/>
      <c r="C6" s="77"/>
      <c r="D6" s="77"/>
      <c r="E6" s="77"/>
      <c r="F6" s="77"/>
      <c r="G6" s="78"/>
    </row>
    <row r="8" spans="1:1">
      <c r="A8" s="79" t="s">
        <v>126</v>
      </c>
    </row>
  </sheetData>
  <sheetProtection formatCells="0" formatColumns="0" formatRows="0"/>
  <mergeCells count="3">
    <mergeCell ref="A2:G2"/>
    <mergeCell ref="B4:G4"/>
    <mergeCell ref="A4:A5"/>
  </mergeCells>
  <printOptions horizontalCentered="1"/>
  <pageMargins left="0.71" right="0.71" top="0.75" bottom="0.75" header="0.31" footer="0.31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showZeros="0" workbookViewId="0">
      <selection activeCell="A9" sqref="A9"/>
    </sheetView>
  </sheetViews>
  <sheetFormatPr defaultColWidth="9" defaultRowHeight="14.25" outlineLevelCol="6"/>
  <cols>
    <col min="4" max="4" width="19.375" customWidth="1"/>
    <col min="5" max="5" width="16.25" customWidth="1"/>
    <col min="6" max="6" width="17.375" customWidth="1"/>
    <col min="7" max="7" width="17.125" customWidth="1"/>
  </cols>
  <sheetData>
    <row r="1" customHeight="1"/>
    <row r="2" ht="20.25" customHeight="1" spans="1:7">
      <c r="A2" s="50" t="s">
        <v>127</v>
      </c>
      <c r="B2" s="50"/>
      <c r="C2" s="50"/>
      <c r="D2" s="50"/>
      <c r="E2" s="50"/>
      <c r="F2" s="50"/>
      <c r="G2" s="50"/>
    </row>
    <row r="3" customHeight="1" spans="1:7">
      <c r="A3" s="51" t="s">
        <v>56</v>
      </c>
      <c r="B3" s="52"/>
      <c r="C3" s="52"/>
      <c r="D3" s="52"/>
      <c r="E3" s="52"/>
      <c r="F3" s="52"/>
      <c r="G3" s="53" t="s">
        <v>26</v>
      </c>
    </row>
    <row r="4" customHeight="1" spans="1:7">
      <c r="A4" s="54" t="s">
        <v>57</v>
      </c>
      <c r="B4" s="55"/>
      <c r="C4" s="56"/>
      <c r="D4" s="57" t="s">
        <v>106</v>
      </c>
      <c r="E4" s="57" t="s">
        <v>58</v>
      </c>
      <c r="F4" s="57" t="s">
        <v>59</v>
      </c>
      <c r="G4" s="57" t="s">
        <v>60</v>
      </c>
    </row>
    <row r="5" customHeight="1" spans="1:7">
      <c r="A5" s="58" t="s">
        <v>27</v>
      </c>
      <c r="B5" s="58" t="s">
        <v>28</v>
      </c>
      <c r="C5" s="58" t="s">
        <v>29</v>
      </c>
      <c r="D5" s="58"/>
      <c r="E5" s="58"/>
      <c r="F5" s="58"/>
      <c r="G5" s="58"/>
    </row>
    <row r="6" customHeight="1" spans="1:7">
      <c r="A6" s="58" t="s">
        <v>41</v>
      </c>
      <c r="B6" s="58" t="s">
        <v>41</v>
      </c>
      <c r="C6" s="58" t="s">
        <v>41</v>
      </c>
      <c r="D6" s="58" t="s">
        <v>41</v>
      </c>
      <c r="E6" s="58">
        <v>1</v>
      </c>
      <c r="F6" s="58">
        <v>2</v>
      </c>
      <c r="G6" s="58">
        <v>3</v>
      </c>
    </row>
    <row r="7" s="49" customFormat="1" customHeight="1" spans="1:7">
      <c r="A7" s="59"/>
      <c r="B7" s="59"/>
      <c r="C7" s="59"/>
      <c r="D7" s="60"/>
      <c r="E7" s="61"/>
      <c r="F7" s="61"/>
      <c r="G7" s="61"/>
    </row>
    <row r="9" spans="1:1">
      <c r="A9" s="62" t="s">
        <v>128</v>
      </c>
    </row>
  </sheetData>
  <sheetProtection formatCells="0" formatColumns="0" formatRows="0"/>
  <mergeCells count="2">
    <mergeCell ref="A2:G2"/>
    <mergeCell ref="A4:C4"/>
  </mergeCells>
  <pageMargins left="0.75" right="0.75" top="1" bottom="1" header="0.5" footer="0.5"/>
  <pageSetup paperSize="9" scale="75" orientation="landscape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7"/>
  <sheetViews>
    <sheetView showGridLines="0" showZeros="0" topLeftCell="AK7" workbookViewId="0">
      <selection activeCell="AO12" sqref="A1:AO12"/>
    </sheetView>
  </sheetViews>
  <sheetFormatPr defaultColWidth="9" defaultRowHeight="14.25"/>
  <cols>
    <col min="1" max="1" width="9" style="3"/>
    <col min="2" max="2" width="14.75" style="3" customWidth="1"/>
    <col min="3" max="4" width="13.875" style="3" customWidth="1"/>
    <col min="5" max="5" width="19" style="3" customWidth="1"/>
    <col min="6" max="7" width="13.5" style="3" customWidth="1"/>
    <col min="8" max="8" width="16.5" style="3" customWidth="1"/>
    <col min="9" max="9" width="19" style="3" customWidth="1"/>
    <col min="10" max="10" width="14" style="3" customWidth="1"/>
    <col min="11" max="11" width="21" style="3" customWidth="1"/>
    <col min="12" max="12" width="19.625" style="3" customWidth="1"/>
    <col min="13" max="13" width="13.125" style="3" customWidth="1"/>
    <col min="14" max="14" width="19.625" style="3" customWidth="1"/>
    <col min="15" max="15" width="15.875" style="3" customWidth="1"/>
    <col min="16" max="16" width="13.5" style="3" customWidth="1"/>
    <col min="17" max="17" width="17.375" style="3" customWidth="1"/>
    <col min="18" max="18" width="13.625" style="3" customWidth="1"/>
    <col min="19" max="19" width="16.875" style="3" customWidth="1"/>
    <col min="20" max="28" width="24" style="3" customWidth="1"/>
    <col min="29" max="29" width="23.625" style="3" customWidth="1"/>
    <col min="30" max="39" width="26.375" style="3" customWidth="1"/>
    <col min="40" max="40" width="19" style="3" customWidth="1"/>
    <col min="41" max="43" width="28" style="3" customWidth="1"/>
    <col min="44" max="16384" width="9" style="3"/>
  </cols>
  <sheetData>
    <row r="1" ht="63.75" customHeight="1" spans="2:41">
      <c r="B1" s="4" t="s">
        <v>129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ht="17.1" customHeight="1" spans="1:41">
      <c r="A2" s="1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48"/>
      <c r="AO2" s="6"/>
    </row>
    <row r="3" ht="23.25" customHeight="1" spans="1:41">
      <c r="A3" s="7" t="s">
        <v>130</v>
      </c>
      <c r="B3" s="8" t="s">
        <v>118</v>
      </c>
      <c r="C3" s="9" t="s">
        <v>131</v>
      </c>
      <c r="D3" s="10" t="s">
        <v>132</v>
      </c>
      <c r="E3" s="11"/>
      <c r="F3" s="11"/>
      <c r="G3" s="11"/>
      <c r="H3" s="11"/>
      <c r="I3" s="16"/>
      <c r="J3" s="17" t="s">
        <v>133</v>
      </c>
      <c r="K3" s="18"/>
      <c r="L3" s="19"/>
      <c r="M3" s="17" t="s">
        <v>134</v>
      </c>
      <c r="N3" s="19"/>
      <c r="O3" s="20" t="s">
        <v>135</v>
      </c>
      <c r="P3" s="21"/>
      <c r="Q3" s="34"/>
      <c r="R3" s="35" t="s">
        <v>136</v>
      </c>
      <c r="S3" s="36"/>
      <c r="T3" s="37"/>
      <c r="U3" s="17" t="s">
        <v>137</v>
      </c>
      <c r="V3" s="18"/>
      <c r="W3" s="18"/>
      <c r="X3" s="18"/>
      <c r="Y3" s="18"/>
      <c r="Z3" s="18"/>
      <c r="AA3" s="18"/>
      <c r="AB3" s="18"/>
      <c r="AC3" s="41"/>
      <c r="AD3" s="42" t="s">
        <v>138</v>
      </c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25" t="s">
        <v>139</v>
      </c>
    </row>
    <row r="4" ht="23.25" customHeight="1" spans="1:41">
      <c r="A4" s="7"/>
      <c r="B4" s="12"/>
      <c r="C4" s="12"/>
      <c r="D4" s="12" t="s">
        <v>140</v>
      </c>
      <c r="E4" s="12" t="s">
        <v>141</v>
      </c>
      <c r="F4" s="12" t="s">
        <v>142</v>
      </c>
      <c r="G4" s="12" t="s">
        <v>143</v>
      </c>
      <c r="H4" s="12" t="s">
        <v>144</v>
      </c>
      <c r="I4" s="22" t="s">
        <v>145</v>
      </c>
      <c r="J4" s="7" t="s">
        <v>146</v>
      </c>
      <c r="K4" s="23" t="s">
        <v>147</v>
      </c>
      <c r="L4" s="23" t="s">
        <v>148</v>
      </c>
      <c r="M4" s="24" t="s">
        <v>149</v>
      </c>
      <c r="N4" s="9" t="s">
        <v>150</v>
      </c>
      <c r="O4" s="25" t="s">
        <v>151</v>
      </c>
      <c r="P4" s="25" t="s">
        <v>152</v>
      </c>
      <c r="Q4" s="25" t="s">
        <v>153</v>
      </c>
      <c r="R4" s="25" t="s">
        <v>154</v>
      </c>
      <c r="S4" s="25" t="s">
        <v>155</v>
      </c>
      <c r="T4" s="25" t="s">
        <v>156</v>
      </c>
      <c r="U4" s="20" t="s">
        <v>157</v>
      </c>
      <c r="V4" s="21"/>
      <c r="W4" s="21"/>
      <c r="X4" s="21"/>
      <c r="Y4" s="21"/>
      <c r="Z4" s="21"/>
      <c r="AA4" s="21"/>
      <c r="AB4" s="34"/>
      <c r="AC4" s="44" t="s">
        <v>158</v>
      </c>
      <c r="AD4" s="45" t="s">
        <v>159</v>
      </c>
      <c r="AE4" s="18"/>
      <c r="AF4" s="18"/>
      <c r="AG4" s="18"/>
      <c r="AH4" s="18"/>
      <c r="AI4" s="18"/>
      <c r="AJ4" s="18"/>
      <c r="AK4" s="18"/>
      <c r="AL4" s="18"/>
      <c r="AM4" s="19"/>
      <c r="AN4" s="9" t="s">
        <v>160</v>
      </c>
      <c r="AO4" s="27"/>
    </row>
    <row r="5" ht="23.25" customHeight="1" spans="1:41">
      <c r="A5" s="7"/>
      <c r="B5" s="12"/>
      <c r="C5" s="12"/>
      <c r="D5" s="12"/>
      <c r="E5" s="12"/>
      <c r="F5" s="12"/>
      <c r="G5" s="12"/>
      <c r="H5" s="12"/>
      <c r="I5" s="22"/>
      <c r="J5" s="7"/>
      <c r="K5" s="23"/>
      <c r="L5" s="23"/>
      <c r="M5" s="26"/>
      <c r="N5" s="12"/>
      <c r="O5" s="27"/>
      <c r="P5" s="27"/>
      <c r="Q5" s="27"/>
      <c r="R5" s="27"/>
      <c r="S5" s="27"/>
      <c r="T5" s="27"/>
      <c r="U5" s="20" t="s">
        <v>161</v>
      </c>
      <c r="V5" s="21"/>
      <c r="W5" s="21"/>
      <c r="X5" s="21"/>
      <c r="Y5" s="21"/>
      <c r="Z5" s="21"/>
      <c r="AA5" s="21"/>
      <c r="AB5" s="34"/>
      <c r="AC5" s="46"/>
      <c r="AD5" s="17" t="s">
        <v>162</v>
      </c>
      <c r="AE5" s="18"/>
      <c r="AF5" s="18"/>
      <c r="AG5" s="18"/>
      <c r="AH5" s="18"/>
      <c r="AI5" s="18"/>
      <c r="AJ5" s="18"/>
      <c r="AK5" s="18"/>
      <c r="AL5" s="18"/>
      <c r="AM5" s="19"/>
      <c r="AN5" s="12"/>
      <c r="AO5" s="27"/>
    </row>
    <row r="6" ht="23.25" customHeight="1" spans="1:41">
      <c r="A6" s="7"/>
      <c r="B6" s="12"/>
      <c r="C6" s="12"/>
      <c r="D6" s="12"/>
      <c r="E6" s="12"/>
      <c r="F6" s="12"/>
      <c r="G6" s="12"/>
      <c r="H6" s="12"/>
      <c r="I6" s="22"/>
      <c r="J6" s="7"/>
      <c r="K6" s="23"/>
      <c r="L6" s="23"/>
      <c r="M6" s="26"/>
      <c r="N6" s="12"/>
      <c r="O6" s="27"/>
      <c r="P6" s="27"/>
      <c r="Q6" s="27"/>
      <c r="R6" s="27"/>
      <c r="S6" s="27"/>
      <c r="T6" s="27"/>
      <c r="U6" s="20" t="s">
        <v>163</v>
      </c>
      <c r="V6" s="34"/>
      <c r="W6" s="38" t="s">
        <v>164</v>
      </c>
      <c r="X6" s="39"/>
      <c r="Y6" s="38" t="s">
        <v>165</v>
      </c>
      <c r="Z6" s="39"/>
      <c r="AA6" s="38" t="s">
        <v>166</v>
      </c>
      <c r="AB6" s="39"/>
      <c r="AC6" s="46"/>
      <c r="AD6" s="17" t="s">
        <v>167</v>
      </c>
      <c r="AE6" s="19"/>
      <c r="AF6" s="17" t="s">
        <v>168</v>
      </c>
      <c r="AG6" s="19"/>
      <c r="AH6" s="17" t="s">
        <v>169</v>
      </c>
      <c r="AI6" s="19"/>
      <c r="AJ6" s="17" t="s">
        <v>170</v>
      </c>
      <c r="AK6" s="19"/>
      <c r="AL6" s="17" t="s">
        <v>171</v>
      </c>
      <c r="AM6" s="19"/>
      <c r="AN6" s="12"/>
      <c r="AO6" s="27"/>
    </row>
    <row r="7" ht="23.25" customHeight="1" spans="1:41">
      <c r="A7" s="7"/>
      <c r="B7" s="13"/>
      <c r="C7" s="13"/>
      <c r="D7" s="13"/>
      <c r="E7" s="13"/>
      <c r="F7" s="13"/>
      <c r="G7" s="13"/>
      <c r="H7" s="13"/>
      <c r="I7" s="28"/>
      <c r="J7" s="29"/>
      <c r="K7" s="30"/>
      <c r="L7" s="30"/>
      <c r="M7" s="31"/>
      <c r="N7" s="13"/>
      <c r="O7" s="32"/>
      <c r="P7" s="32"/>
      <c r="Q7" s="32"/>
      <c r="R7" s="32"/>
      <c r="S7" s="32"/>
      <c r="T7" s="32"/>
      <c r="U7" s="40" t="s">
        <v>172</v>
      </c>
      <c r="V7" s="40" t="s">
        <v>173</v>
      </c>
      <c r="W7" s="40" t="s">
        <v>174</v>
      </c>
      <c r="X7" s="40" t="s">
        <v>175</v>
      </c>
      <c r="Y7" s="40" t="s">
        <v>176</v>
      </c>
      <c r="Z7" s="40" t="s">
        <v>177</v>
      </c>
      <c r="AA7" s="40" t="s">
        <v>178</v>
      </c>
      <c r="AB7" s="40" t="s">
        <v>179</v>
      </c>
      <c r="AC7" s="47"/>
      <c r="AD7" s="40" t="s">
        <v>180</v>
      </c>
      <c r="AE7" s="40" t="s">
        <v>181</v>
      </c>
      <c r="AF7" s="40" t="s">
        <v>182</v>
      </c>
      <c r="AG7" s="40" t="s">
        <v>183</v>
      </c>
      <c r="AH7" s="40" t="s">
        <v>184</v>
      </c>
      <c r="AI7" s="40" t="s">
        <v>185</v>
      </c>
      <c r="AJ7" s="40" t="s">
        <v>186</v>
      </c>
      <c r="AK7" s="40" t="s">
        <v>187</v>
      </c>
      <c r="AL7" s="40" t="s">
        <v>188</v>
      </c>
      <c r="AM7" s="40" t="s">
        <v>189</v>
      </c>
      <c r="AN7" s="13"/>
      <c r="AO7" s="32"/>
    </row>
    <row r="8" s="1" customFormat="1" ht="45.75" customHeight="1" spans="1:41">
      <c r="A8" s="14"/>
      <c r="B8" s="15" t="s">
        <v>31</v>
      </c>
      <c r="C8" s="15"/>
      <c r="D8" s="15"/>
      <c r="E8" s="15"/>
      <c r="F8" s="15"/>
      <c r="G8" s="15"/>
      <c r="H8" s="15"/>
      <c r="I8" s="33">
        <f>I9</f>
        <v>621</v>
      </c>
      <c r="J8" s="15"/>
      <c r="K8" s="33">
        <f>K9</f>
        <v>653.84</v>
      </c>
      <c r="L8" s="33">
        <f>L9</f>
        <v>621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ht="45.75" customHeight="1" spans="1:41">
      <c r="A9" s="14" t="s">
        <v>190</v>
      </c>
      <c r="B9" s="15" t="s">
        <v>191</v>
      </c>
      <c r="C9" s="15"/>
      <c r="D9" s="15"/>
      <c r="E9" s="15"/>
      <c r="F9" s="15"/>
      <c r="G9" s="15"/>
      <c r="H9" s="15"/>
      <c r="I9" s="33">
        <f>SUM(I10:I12)</f>
        <v>621</v>
      </c>
      <c r="J9" s="15"/>
      <c r="K9" s="33">
        <f>SUM(K10:K12)</f>
        <v>653.84</v>
      </c>
      <c r="L9" s="33">
        <f>SUM(L10:L12)</f>
        <v>621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="2" customFormat="1" ht="156.75" spans="1:41">
      <c r="A10" s="15" t="s">
        <v>192</v>
      </c>
      <c r="B10" s="15" t="s">
        <v>193</v>
      </c>
      <c r="C10" s="15" t="s">
        <v>194</v>
      </c>
      <c r="D10" s="15" t="s">
        <v>195</v>
      </c>
      <c r="E10" s="15" t="s">
        <v>196</v>
      </c>
      <c r="F10" s="15" t="s">
        <v>197</v>
      </c>
      <c r="G10" s="15" t="s">
        <v>198</v>
      </c>
      <c r="H10" s="15" t="s">
        <v>199</v>
      </c>
      <c r="I10" s="33">
        <v>451.2</v>
      </c>
      <c r="J10" s="15" t="s">
        <v>200</v>
      </c>
      <c r="K10" s="33">
        <v>475</v>
      </c>
      <c r="L10" s="33">
        <v>451.2</v>
      </c>
      <c r="M10" s="15" t="s">
        <v>201</v>
      </c>
      <c r="N10" s="15" t="s">
        <v>202</v>
      </c>
      <c r="O10" s="15" t="s">
        <v>203</v>
      </c>
      <c r="P10" s="15" t="s">
        <v>204</v>
      </c>
      <c r="Q10" s="15" t="s">
        <v>205</v>
      </c>
      <c r="R10" s="15" t="s">
        <v>191</v>
      </c>
      <c r="S10" s="15" t="s">
        <v>206</v>
      </c>
      <c r="T10" s="15" t="s">
        <v>207</v>
      </c>
      <c r="U10" s="15" t="s">
        <v>208</v>
      </c>
      <c r="V10" s="15" t="s">
        <v>209</v>
      </c>
      <c r="W10" s="15" t="s">
        <v>210</v>
      </c>
      <c r="X10" s="15" t="s">
        <v>211</v>
      </c>
      <c r="Y10" s="15" t="s">
        <v>212</v>
      </c>
      <c r="Z10" s="15" t="s">
        <v>213</v>
      </c>
      <c r="AA10" s="15" t="s">
        <v>214</v>
      </c>
      <c r="AB10" s="15" t="s">
        <v>215</v>
      </c>
      <c r="AC10" s="15" t="s">
        <v>216</v>
      </c>
      <c r="AD10" s="15" t="s">
        <v>217</v>
      </c>
      <c r="AE10" s="15" t="s">
        <v>218</v>
      </c>
      <c r="AF10" s="15" t="s">
        <v>219</v>
      </c>
      <c r="AG10" s="15" t="s">
        <v>211</v>
      </c>
      <c r="AH10" s="15" t="s">
        <v>220</v>
      </c>
      <c r="AI10" s="15" t="s">
        <v>220</v>
      </c>
      <c r="AJ10" s="15" t="s">
        <v>221</v>
      </c>
      <c r="AK10" s="15" t="s">
        <v>222</v>
      </c>
      <c r="AL10" s="15" t="s">
        <v>223</v>
      </c>
      <c r="AM10" s="15" t="s">
        <v>222</v>
      </c>
      <c r="AN10" s="15" t="s">
        <v>224</v>
      </c>
      <c r="AO10" s="15"/>
    </row>
    <row r="11" s="2" customFormat="1" ht="156.75" spans="1:41">
      <c r="A11" s="15" t="s">
        <v>192</v>
      </c>
      <c r="B11" s="15" t="s">
        <v>193</v>
      </c>
      <c r="C11" s="15" t="s">
        <v>194</v>
      </c>
      <c r="D11" s="15" t="s">
        <v>225</v>
      </c>
      <c r="E11" s="15" t="s">
        <v>226</v>
      </c>
      <c r="F11" s="15" t="s">
        <v>197</v>
      </c>
      <c r="G11" s="15" t="s">
        <v>198</v>
      </c>
      <c r="H11" s="15" t="s">
        <v>227</v>
      </c>
      <c r="I11" s="33">
        <v>115.24</v>
      </c>
      <c r="J11" s="15" t="s">
        <v>200</v>
      </c>
      <c r="K11" s="33">
        <v>121.36</v>
      </c>
      <c r="L11" s="33">
        <v>115.24</v>
      </c>
      <c r="M11" s="15" t="s">
        <v>228</v>
      </c>
      <c r="N11" s="15" t="s">
        <v>229</v>
      </c>
      <c r="O11" s="15" t="s">
        <v>230</v>
      </c>
      <c r="P11" s="15" t="s">
        <v>204</v>
      </c>
      <c r="Q11" s="15" t="s">
        <v>205</v>
      </c>
      <c r="R11" s="15" t="s">
        <v>231</v>
      </c>
      <c r="S11" s="15" t="s">
        <v>232</v>
      </c>
      <c r="T11" s="15" t="s">
        <v>207</v>
      </c>
      <c r="U11" s="15" t="s">
        <v>233</v>
      </c>
      <c r="V11" s="15" t="s">
        <v>234</v>
      </c>
      <c r="W11" s="15" t="s">
        <v>235</v>
      </c>
      <c r="X11" s="15" t="s">
        <v>211</v>
      </c>
      <c r="Y11" s="15" t="s">
        <v>236</v>
      </c>
      <c r="Z11" s="15" t="s">
        <v>213</v>
      </c>
      <c r="AA11" s="15" t="s">
        <v>214</v>
      </c>
      <c r="AB11" s="15" t="s">
        <v>215</v>
      </c>
      <c r="AC11" s="15" t="s">
        <v>237</v>
      </c>
      <c r="AD11" s="15" t="s">
        <v>238</v>
      </c>
      <c r="AE11" s="15" t="s">
        <v>218</v>
      </c>
      <c r="AF11" s="15" t="s">
        <v>239</v>
      </c>
      <c r="AG11" s="15" t="s">
        <v>211</v>
      </c>
      <c r="AH11" s="15" t="s">
        <v>220</v>
      </c>
      <c r="AI11" s="15" t="s">
        <v>220</v>
      </c>
      <c r="AJ11" s="15" t="s">
        <v>221</v>
      </c>
      <c r="AK11" s="15" t="s">
        <v>222</v>
      </c>
      <c r="AL11" s="15" t="s">
        <v>240</v>
      </c>
      <c r="AM11" s="15" t="s">
        <v>222</v>
      </c>
      <c r="AN11" s="15" t="s">
        <v>241</v>
      </c>
      <c r="AO11" s="15"/>
    </row>
    <row r="12" s="2" customFormat="1" ht="156.75" spans="1:41">
      <c r="A12" s="15" t="s">
        <v>192</v>
      </c>
      <c r="B12" s="15" t="s">
        <v>193</v>
      </c>
      <c r="C12" s="15" t="s">
        <v>194</v>
      </c>
      <c r="D12" s="15" t="s">
        <v>242</v>
      </c>
      <c r="E12" s="15" t="s">
        <v>243</v>
      </c>
      <c r="F12" s="15" t="s">
        <v>197</v>
      </c>
      <c r="G12" s="15" t="s">
        <v>198</v>
      </c>
      <c r="H12" s="15" t="s">
        <v>199</v>
      </c>
      <c r="I12" s="33">
        <v>54.56</v>
      </c>
      <c r="J12" s="15" t="s">
        <v>200</v>
      </c>
      <c r="K12" s="33">
        <v>57.48</v>
      </c>
      <c r="L12" s="33">
        <v>54.56</v>
      </c>
      <c r="M12" s="15" t="s">
        <v>244</v>
      </c>
      <c r="N12" s="15" t="s">
        <v>245</v>
      </c>
      <c r="O12" s="15" t="s">
        <v>245</v>
      </c>
      <c r="P12" s="15" t="s">
        <v>204</v>
      </c>
      <c r="Q12" s="15" t="s">
        <v>205</v>
      </c>
      <c r="R12" s="15" t="s">
        <v>191</v>
      </c>
      <c r="S12" s="15" t="s">
        <v>246</v>
      </c>
      <c r="T12" s="15" t="s">
        <v>207</v>
      </c>
      <c r="U12" s="15" t="s">
        <v>247</v>
      </c>
      <c r="V12" s="15" t="s">
        <v>248</v>
      </c>
      <c r="W12" s="15" t="s">
        <v>249</v>
      </c>
      <c r="X12" s="15" t="s">
        <v>211</v>
      </c>
      <c r="Y12" s="15" t="s">
        <v>250</v>
      </c>
      <c r="Z12" s="15" t="s">
        <v>213</v>
      </c>
      <c r="AA12" s="15" t="s">
        <v>214</v>
      </c>
      <c r="AB12" s="15" t="s">
        <v>215</v>
      </c>
      <c r="AC12" s="15" t="s">
        <v>251</v>
      </c>
      <c r="AD12" s="15" t="s">
        <v>252</v>
      </c>
      <c r="AE12" s="15" t="s">
        <v>218</v>
      </c>
      <c r="AF12" s="15" t="s">
        <v>253</v>
      </c>
      <c r="AG12" s="15" t="s">
        <v>211</v>
      </c>
      <c r="AH12" s="15" t="s">
        <v>220</v>
      </c>
      <c r="AI12" s="15" t="s">
        <v>220</v>
      </c>
      <c r="AJ12" s="15" t="s">
        <v>221</v>
      </c>
      <c r="AK12" s="15" t="s">
        <v>222</v>
      </c>
      <c r="AL12" s="15" t="s">
        <v>254</v>
      </c>
      <c r="AM12" s="15" t="s">
        <v>222</v>
      </c>
      <c r="AN12" s="15" t="s">
        <v>247</v>
      </c>
      <c r="AO12" s="15"/>
    </row>
    <row r="13" ht="45.75" customHeight="1"/>
    <row r="14" ht="45.75" customHeight="1"/>
    <row r="15" ht="45.75" customHeight="1"/>
    <row r="16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  <row r="27" ht="45.75" customHeight="1"/>
  </sheetData>
  <sheetProtection formatCells="0" formatColumns="0" formatRows="0"/>
  <mergeCells count="42">
    <mergeCell ref="D3:I3"/>
    <mergeCell ref="J3:L3"/>
    <mergeCell ref="M3:N3"/>
    <mergeCell ref="O3:Q3"/>
    <mergeCell ref="R3:T3"/>
    <mergeCell ref="U3:AC3"/>
    <mergeCell ref="U4:AB4"/>
    <mergeCell ref="AD4:AM4"/>
    <mergeCell ref="U5:AB5"/>
    <mergeCell ref="AD5:AM5"/>
    <mergeCell ref="U6:V6"/>
    <mergeCell ref="W6:X6"/>
    <mergeCell ref="Y6:Z6"/>
    <mergeCell ref="AA6:AB6"/>
    <mergeCell ref="AD6:AE6"/>
    <mergeCell ref="AF6:AG6"/>
    <mergeCell ref="AH6:AI6"/>
    <mergeCell ref="AJ6:AK6"/>
    <mergeCell ref="AL6:AM6"/>
    <mergeCell ref="A3:A7"/>
    <mergeCell ref="B3:B7"/>
    <mergeCell ref="C3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AC4:AC7"/>
    <mergeCell ref="AN4:AN7"/>
    <mergeCell ref="AO3:AO7"/>
  </mergeCells>
  <pageMargins left="0.75" right="0.75" top="1" bottom="1" header="0.5" footer="0.5"/>
  <pageSetup paperSize="9" scale="14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</vt:lpstr>
      <vt:lpstr>三公经费表</vt:lpstr>
      <vt:lpstr>政府性基金支出表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烨</cp:lastModifiedBy>
  <cp:revision>1</cp:revision>
  <dcterms:created xsi:type="dcterms:W3CDTF">2017-01-18T07:18:00Z</dcterms:created>
  <cp:lastPrinted>2021-03-01T01:34:00Z</cp:lastPrinted>
  <dcterms:modified xsi:type="dcterms:W3CDTF">2021-06-01T08:36:54Z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266110</vt:i4>
  </property>
  <property fmtid="{D5CDD505-2E9C-101B-9397-08002B2CF9AE}" pid="4" name="ICV">
    <vt:lpwstr>2D40E6E222FB48168D774C6CAF5D19D3</vt:lpwstr>
  </property>
</Properties>
</file>