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295"/>
  </bookViews>
  <sheets>
    <sheet name="附件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<sst xmlns="http://schemas.openxmlformats.org/spreadsheetml/2006/main" count="26" uniqueCount="25">
  <si>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r>
      <rPr>
        <sz val="11"/>
        <color rgb="FF000000"/>
        <rFont val="黑体"/>
        <charset val="204"/>
      </rPr>
      <t>附件</t>
    </r>
    <r>
      <rPr>
        <sz val="11"/>
        <color rgb="FF000000"/>
        <rFont val="Times New Roman"/>
        <charset val="204"/>
      </rPr>
      <t>4</t>
    </r>
  </si>
  <si>
    <r>
      <t>2025</t>
    </r>
    <r>
      <rPr>
        <sz val="18"/>
        <rFont val="方正小标宋简体"/>
        <charset val="134"/>
      </rPr>
      <t>年末地方政府债务限额及余额情况表</t>
    </r>
  </si>
  <si>
    <t>单位：亿元</t>
  </si>
  <si>
    <r>
      <rPr>
        <sz val="12"/>
        <rFont val="黑体"/>
        <charset val="134"/>
      </rPr>
      <t>地区</t>
    </r>
  </si>
  <si>
    <r>
      <rPr>
        <sz val="12"/>
        <rFont val="黑体"/>
        <charset val="134"/>
      </rPr>
      <t>债务限额</t>
    </r>
  </si>
  <si>
    <r>
      <rPr>
        <sz val="12"/>
        <rFont val="黑体"/>
        <charset val="134"/>
      </rPr>
      <t>债务余额</t>
    </r>
  </si>
  <si>
    <r>
      <rPr>
        <sz val="12"/>
        <rFont val="黑体"/>
        <charset val="134"/>
      </rPr>
      <t>小计</t>
    </r>
  </si>
  <si>
    <r>
      <rPr>
        <sz val="12"/>
        <rFont val="黑体"/>
        <charset val="134"/>
      </rPr>
      <t>一般债务</t>
    </r>
  </si>
  <si>
    <r>
      <rPr>
        <sz val="12"/>
        <rFont val="黑体"/>
        <charset val="134"/>
      </rPr>
      <t>专项债务</t>
    </r>
  </si>
  <si>
    <t>一般债务</t>
  </si>
  <si>
    <t>其中：</t>
  </si>
  <si>
    <t>专项债务</t>
  </si>
  <si>
    <t>一般债券</t>
  </si>
  <si>
    <t>外贷</t>
  </si>
  <si>
    <r>
      <rPr>
        <b/>
        <sz val="12"/>
        <rFont val="宋体"/>
        <charset val="134"/>
      </rPr>
      <t>长沙市</t>
    </r>
  </si>
  <si>
    <r>
      <rPr>
        <sz val="12"/>
        <rFont val="宋体"/>
        <charset val="134"/>
      </rPr>
      <t>长沙市本级</t>
    </r>
  </si>
  <si>
    <r>
      <rPr>
        <sz val="12"/>
        <rFont val="宋体"/>
        <charset val="134"/>
      </rPr>
      <t>芙蓉区</t>
    </r>
  </si>
  <si>
    <r>
      <rPr>
        <sz val="12"/>
        <rFont val="宋体"/>
        <charset val="134"/>
      </rPr>
      <t>天心区</t>
    </r>
  </si>
  <si>
    <r>
      <rPr>
        <sz val="12"/>
        <rFont val="宋体"/>
        <charset val="134"/>
      </rPr>
      <t>岳麓区</t>
    </r>
  </si>
  <si>
    <r>
      <rPr>
        <sz val="12"/>
        <rFont val="宋体"/>
        <charset val="134"/>
      </rPr>
      <t>开福区</t>
    </r>
  </si>
  <si>
    <r>
      <rPr>
        <sz val="12"/>
        <rFont val="宋体"/>
        <charset val="134"/>
      </rPr>
      <t>雨花区</t>
    </r>
  </si>
  <si>
    <r>
      <rPr>
        <sz val="12"/>
        <rFont val="宋体"/>
        <charset val="134"/>
      </rPr>
      <t>望城区</t>
    </r>
  </si>
  <si>
    <r>
      <rPr>
        <sz val="12"/>
        <rFont val="宋体"/>
        <charset val="134"/>
      </rPr>
      <t>长沙县</t>
    </r>
  </si>
  <si>
    <r>
      <rPr>
        <sz val="12"/>
        <rFont val="宋体"/>
        <charset val="134"/>
      </rPr>
      <t>浏阳市</t>
    </r>
  </si>
  <si>
    <r>
      <rPr>
        <sz val="12"/>
        <rFont val="宋体"/>
        <charset val="134"/>
      </rPr>
      <t>宁乡县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</si>
</sst>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.00_ "/>
    <numFmt numFmtId="178" formatCode="\ \ 0.00_ "/>
  </numFmts>
  <fonts count="36">
    <font>
      <sz val="11"/>
      <color rgb="FF000000"/>
      <name val="Arial"/>
      <charset val="204"/>
    </font>
    <font>
      <sz val="11"/>
      <color rgb="FF000000"/>
      <name val="Times New Roman"/>
      <charset val="204"/>
    </font>
    <font>
      <sz val="18"/>
      <name val="Times New Roman"/>
      <charset val="134"/>
    </font>
    <font>
      <sz val="18"/>
      <color rgb="FF000000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12"/>
      <color rgb="FF000000"/>
      <name val="Times New Roman"/>
      <charset val="204"/>
    </font>
    <font>
      <sz val="12"/>
      <name val="黑体"/>
      <charset val="134"/>
    </font>
    <font>
      <sz val="12"/>
      <name val="Times New Roman"/>
      <charset val="204"/>
    </font>
    <font>
      <b/>
      <sz val="12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color rgb="FF000000"/>
      <name val="黑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2" sqref="A2:I2"/>
    </sheetView>
  </sheetViews>
  <sheetFormatPr defaultColWidth="9" defaultRowHeight="13.8"/>
  <cols>
    <col min="1" max="1" width="14.1" customWidth="1"/>
    <col min="2" max="2" width="11.8" customWidth="1"/>
    <col min="3" max="4" width="11.2" customWidth="1"/>
    <col min="5" max="5" width="11.8" customWidth="1"/>
    <col min="6" max="7" width="10.5" customWidth="1"/>
    <col min="8" max="8" width="8.7" customWidth="1"/>
    <col min="9" max="9" width="10.5" customWidth="1"/>
  </cols>
  <sheetData>
    <row r="1" ht="14.4" spans="1:9">
      <c r="A1" s="1" t="s">
        <v>0</v>
      </c>
    </row>
    <row r="2" ht="34" customHeight="1" spans="1:9">
      <c r="A2" s="2" t="s">
        <v>1</v>
      </c>
      <c r="B2" s="3"/>
      <c r="C2" s="4"/>
      <c r="D2" s="4"/>
      <c r="E2" s="4"/>
      <c r="F2" s="4"/>
      <c r="G2" s="4"/>
      <c r="H2" s="4"/>
      <c r="I2" s="4"/>
    </row>
    <row r="3" ht="16" customHeight="1" spans="1:9">
      <c r="I3" s="5" t="s">
        <v>2</v>
      </c>
    </row>
    <row r="4" ht="26" customHeight="1" spans="1:9">
      <c r="A4" s="6" t="s">
        <v>3</v>
      </c>
      <c r="B4" s="6" t="s">
        <v>4</v>
      </c>
      <c r="C4" s="7"/>
      <c r="D4" s="7"/>
      <c r="E4" s="6" t="s">
        <v>5</v>
      </c>
      <c r="F4" s="7"/>
      <c r="G4" s="7"/>
      <c r="H4" s="7"/>
      <c r="I4" s="7"/>
    </row>
    <row r="5" ht="26" customHeight="1" spans="1:9">
      <c r="A5" s="7"/>
      <c r="B5" s="6" t="s">
        <v>6</v>
      </c>
      <c r="C5" s="6" t="s">
        <v>7</v>
      </c>
      <c r="D5" s="6" t="s">
        <v>8</v>
      </c>
      <c r="E5" s="6" t="s">
        <v>6</v>
      </c>
      <c r="F5" s="8" t="s">
        <v>9</v>
      </c>
      <c r="G5" s="9" t="s">
        <v>10</v>
      </c>
      <c r="H5" s="10"/>
      <c r="I5" s="8" t="s">
        <v>11</v>
      </c>
    </row>
    <row r="6" ht="26" customHeight="1" spans="1:9">
      <c r="A6" s="7"/>
      <c r="B6" s="7"/>
      <c r="C6" s="7"/>
      <c r="D6" s="7"/>
      <c r="E6" s="7"/>
      <c r="F6" s="11"/>
      <c r="G6" s="8" t="s">
        <v>12</v>
      </c>
      <c r="H6" s="8" t="s">
        <v>13</v>
      </c>
      <c r="I6" s="11"/>
    </row>
    <row r="7" ht="25" customHeight="1" spans="1:9">
      <c r="A7" s="12" t="s">
        <v>14</v>
      </c>
      <c r="B7" s="13">
        <f>SUM(B8:B17)</f>
        <v>3706.815425</v>
      </c>
      <c r="C7" s="13">
        <f>SUM(C8:C17)</f>
        <v>801.7648</v>
      </c>
      <c r="D7" s="13">
        <f>SUM(D8:D17)</f>
        <v>2905.050625</v>
      </c>
      <c r="E7" s="13">
        <f>SUM(E8:E17)</f>
        <v>3671.3695586872</v>
      </c>
      <c r="F7" s="14">
        <f>SUM(F8:F17)</f>
        <v>794.5808976872</v>
      </c>
      <c r="G7" s="14">
        <f>SUM(G8:G17)</f>
        <v>790.5514736872</v>
      </c>
      <c r="H7" s="14">
        <f>SUM(H8:H17)</f>
        <v>4.029424</v>
      </c>
      <c r="I7" s="14">
        <f>SUM(I8:I17)</f>
        <v>2876.788661</v>
      </c>
    </row>
    <row r="8" ht="24.5" customHeight="1" spans="1:9">
      <c r="A8" s="15" t="s">
        <v>15</v>
      </c>
      <c r="B8" s="13">
        <f>C8+D8</f>
        <v>1550.156225</v>
      </c>
      <c r="C8" s="16">
        <v>334.8331</v>
      </c>
      <c r="D8" s="17">
        <v>1215.323125</v>
      </c>
      <c r="E8" s="13">
        <f>F8+I8</f>
        <v>1530.713101205</v>
      </c>
      <c r="F8" s="18">
        <v>331.055940205</v>
      </c>
      <c r="G8" s="18">
        <f>F8-H8</f>
        <v>330.225401205</v>
      </c>
      <c r="H8" s="18">
        <v>0.830539</v>
      </c>
      <c r="I8" s="18">
        <v>1199.657161</v>
      </c>
    </row>
    <row r="9" ht="24.5" customHeight="1" spans="1:9">
      <c r="A9" s="15" t="s">
        <v>16</v>
      </c>
      <c r="B9" s="13">
        <f>C9+D9</f>
        <v>84.0804</v>
      </c>
      <c r="C9" s="16">
        <v>45.1004</v>
      </c>
      <c r="D9" s="16">
        <v>38.98</v>
      </c>
      <c r="E9" s="13">
        <f>F9+I9</f>
        <v>83.156774142</v>
      </c>
      <c r="F9" s="18">
        <v>44.716774142</v>
      </c>
      <c r="G9" s="18">
        <f>F9-H9</f>
        <v>44.716774142</v>
      </c>
      <c r="H9" s="18"/>
      <c r="I9" s="18">
        <v>38.44</v>
      </c>
    </row>
    <row r="10" ht="24" customHeight="1" spans="1:9">
      <c r="A10" s="15" t="s">
        <v>17</v>
      </c>
      <c r="B10" s="13">
        <f>C10+D10</f>
        <v>77.5196</v>
      </c>
      <c r="C10" s="16">
        <v>39.0296</v>
      </c>
      <c r="D10" s="19">
        <v>38.49</v>
      </c>
      <c r="E10" s="13">
        <f>F10+I10</f>
        <v>76.9485</v>
      </c>
      <c r="F10" s="18">
        <v>38.6675</v>
      </c>
      <c r="G10" s="18">
        <f>F10-H10</f>
        <v>38.6675</v>
      </c>
      <c r="H10" s="18"/>
      <c r="I10" s="18">
        <v>38.281</v>
      </c>
    </row>
    <row r="11" ht="24.5" customHeight="1" spans="1:9">
      <c r="A11" s="15" t="s">
        <v>18</v>
      </c>
      <c r="B11" s="13">
        <f>C11+D11</f>
        <v>148.0588</v>
      </c>
      <c r="C11" s="16">
        <v>48.8688</v>
      </c>
      <c r="D11" s="16">
        <v>99.19</v>
      </c>
      <c r="E11" s="13">
        <f>F11+I11</f>
        <v>147.6179850846</v>
      </c>
      <c r="F11" s="18">
        <v>48.4279850846</v>
      </c>
      <c r="G11" s="18">
        <f>F11-H11</f>
        <v>48.4279850846</v>
      </c>
      <c r="H11" s="18"/>
      <c r="I11" s="18">
        <v>99.19</v>
      </c>
    </row>
    <row r="12" ht="24.5" customHeight="1" spans="1:9">
      <c r="A12" s="15" t="s">
        <v>19</v>
      </c>
      <c r="B12" s="13">
        <f>C12+D12</f>
        <v>104.3209</v>
      </c>
      <c r="C12" s="16">
        <v>29.1839</v>
      </c>
      <c r="D12" s="16">
        <v>75.137</v>
      </c>
      <c r="E12" s="13">
        <f>F12+I12</f>
        <v>103.8949091907</v>
      </c>
      <c r="F12" s="18">
        <v>28.7579091907</v>
      </c>
      <c r="G12" s="18">
        <f>F12-H12</f>
        <v>28.7579091907</v>
      </c>
      <c r="H12" s="18"/>
      <c r="I12" s="18">
        <v>75.137</v>
      </c>
    </row>
    <row r="13" ht="25" customHeight="1" spans="1:9">
      <c r="A13" s="15" t="s">
        <v>20</v>
      </c>
      <c r="B13" s="13">
        <f>C13+D13</f>
        <v>98.1582</v>
      </c>
      <c r="C13" s="16">
        <v>40.3458</v>
      </c>
      <c r="D13" s="16">
        <v>57.8124</v>
      </c>
      <c r="E13" s="13">
        <f>F13+I13</f>
        <v>97.5573001964</v>
      </c>
      <c r="F13" s="18">
        <v>39.7450001964</v>
      </c>
      <c r="G13" s="18">
        <f>F13-H13</f>
        <v>39.7450001964</v>
      </c>
      <c r="H13" s="18"/>
      <c r="I13" s="18">
        <v>57.8123</v>
      </c>
    </row>
    <row r="14" ht="24.5" customHeight="1" spans="1:9">
      <c r="A14" s="15" t="s">
        <v>21</v>
      </c>
      <c r="B14" s="13">
        <f>C14+D14</f>
        <v>335.6847</v>
      </c>
      <c r="C14" s="16">
        <v>46.8184</v>
      </c>
      <c r="D14" s="17">
        <v>288.8663</v>
      </c>
      <c r="E14" s="13">
        <f>F14+I14</f>
        <v>332.4904998685</v>
      </c>
      <c r="F14" s="18">
        <v>46.8113998685</v>
      </c>
      <c r="G14" s="18">
        <f>F14-H14</f>
        <v>46.8113998685</v>
      </c>
      <c r="H14" s="18"/>
      <c r="I14" s="18">
        <v>285.6791</v>
      </c>
    </row>
    <row r="15" ht="25.5" customHeight="1" spans="1:9">
      <c r="A15" s="15" t="s">
        <v>22</v>
      </c>
      <c r="B15" s="13">
        <f>C15+D15</f>
        <v>651.7223</v>
      </c>
      <c r="C15" s="16">
        <v>53.2329</v>
      </c>
      <c r="D15" s="17">
        <v>598.4894</v>
      </c>
      <c r="E15" s="13">
        <f>F15+I15</f>
        <v>648.0096</v>
      </c>
      <c r="F15" s="18">
        <v>53.2318</v>
      </c>
      <c r="G15" s="18">
        <f>F15-H15</f>
        <v>53.2318</v>
      </c>
      <c r="H15" s="18"/>
      <c r="I15" s="18">
        <v>594.7778</v>
      </c>
    </row>
    <row r="16" ht="24.75" customHeight="1" spans="1:9">
      <c r="A16" s="15" t="s">
        <v>23</v>
      </c>
      <c r="B16" s="13">
        <f>C16+D16</f>
        <v>355.5121</v>
      </c>
      <c r="C16" s="16">
        <v>107.1991</v>
      </c>
      <c r="D16" s="17">
        <v>248.313</v>
      </c>
      <c r="E16" s="13">
        <f>F16+I16</f>
        <v>352.897837</v>
      </c>
      <c r="F16" s="18">
        <v>106.034937</v>
      </c>
      <c r="G16" s="18">
        <f>F16-H16</f>
        <v>103.090603</v>
      </c>
      <c r="H16" s="18">
        <v>2.944334</v>
      </c>
      <c r="I16" s="18">
        <v>246.8629</v>
      </c>
    </row>
    <row r="17" ht="24.5" customHeight="1" spans="1:9">
      <c r="A17" s="15" t="s">
        <v>24</v>
      </c>
      <c r="B17" s="13">
        <f>C17+D17</f>
        <v>301.6022</v>
      </c>
      <c r="C17" s="16">
        <v>57.1528</v>
      </c>
      <c r="D17" s="17">
        <v>244.4494</v>
      </c>
      <c r="E17" s="13">
        <f>F17+I17</f>
        <v>298.083052</v>
      </c>
      <c r="F17" s="18">
        <v>57.131652</v>
      </c>
      <c r="G17" s="18">
        <f>F17-H17</f>
        <v>56.877101</v>
      </c>
      <c r="H17" s="18">
        <v>0.254551</v>
      </c>
      <c r="I17" s="18">
        <v>240.9514</v>
      </c>
    </row>
  </sheetData>
  <mergeCells count="12">
    <mergeCell ref="A2:I2"/>
    <mergeCell ref="B3:H3"/>
    <mergeCell ref="B4:D4"/>
    <mergeCell ref="E4:I4"/>
    <mergeCell ref="G5:H5"/>
    <mergeCell ref="A4:A6"/>
    <mergeCell ref="B5:B6"/>
    <mergeCell ref="C5:C6"/>
    <mergeCell ref="D5:D6"/>
    <mergeCell ref="E5:E6"/>
    <mergeCell ref="F5:F6"/>
    <mergeCell ref="I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vooDoov</cp:lastModifiedBy>
  <dcterms:created xsi:type="dcterms:W3CDTF">2026-01-28T11:41:00Z</dcterms:created>
  <dcterms:modified xsi:type="dcterms:W3CDTF">2026-01-28T06:25:33Z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2026-01-28T03:41:35Z</vt:filetime>
  </property>
  <property fmtid="{D5CDD505-2E9C-101B-9397-08002B2CF9AE}" pid="4" name="UsrData">
    <vt:lpwstr>6979856c24c4ba001f3c38c2wl</vt:lpwstr>
  </property>
  <property fmtid="{D5CDD505-2E9C-101B-9397-08002B2CF9AE}" pid="5" name="ICV">
    <vt:lpwstr>41A95973FBFE45C5AF7C66339ED2D5C4_13</vt:lpwstr>
  </property>
  <property fmtid="{D5CDD505-2E9C-101B-9397-08002B2CF9AE}" pid="6" name="KSOProductBuildVer">
    <vt:lpwstr>2052-12.1.0.24657</vt:lpwstr>
  </property>
  <property fmtid="{D5CDD505-2E9C-101B-9397-08002B2CF9AE}" pid="7" name="CalculationRule">
    <vt:i4>0</vt:i4>
  </property>
</Properties>
</file>